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NA~1.POT\AppData\Local\Temp\Rar$DI28.234\"/>
    </mc:Choice>
  </mc:AlternateContent>
  <bookViews>
    <workbookView xWindow="0" yWindow="60" windowWidth="19320" windowHeight="7590" activeTab="1"/>
  </bookViews>
  <sheets>
    <sheet name="ხარჯთ. " sheetId="1" r:id="rId1"/>
    <sheet name="მოცულ." sheetId="2" r:id="rId2"/>
  </sheets>
  <definedNames>
    <definedName name="_xlnm._FilterDatabase" localSheetId="0" hidden="1">'ხარჯთ. '!$A$11:$M$256</definedName>
    <definedName name="_xlnm.Print_Area" localSheetId="0">'ხარჯთ. '!$A$1:$M$258</definedName>
  </definedNames>
  <calcPr calcId="152511"/>
</workbook>
</file>

<file path=xl/calcChain.xml><?xml version="1.0" encoding="utf-8"?>
<calcChain xmlns="http://schemas.openxmlformats.org/spreadsheetml/2006/main">
  <c r="F238" i="1" l="1"/>
  <c r="F237" i="1"/>
  <c r="F235" i="1"/>
  <c r="F234" i="1"/>
  <c r="F236" i="1" s="1"/>
  <c r="F228" i="1" l="1"/>
  <c r="F80" i="1"/>
  <c r="F204" i="1"/>
  <c r="F195" i="1"/>
  <c r="F193" i="1"/>
  <c r="F177" i="1"/>
  <c r="F153" i="1"/>
  <c r="F152" i="1"/>
  <c r="F151" i="1"/>
  <c r="F150" i="1"/>
  <c r="F140" i="1"/>
  <c r="F139" i="1"/>
  <c r="F137" i="1"/>
  <c r="F136" i="1"/>
  <c r="F134" i="1"/>
  <c r="F132" i="1"/>
  <c r="F131" i="1"/>
  <c r="F130" i="1"/>
  <c r="F128" i="1"/>
  <c r="F127" i="1"/>
  <c r="F126" i="1"/>
  <c r="F125" i="1"/>
  <c r="F123" i="1"/>
  <c r="F121" i="1"/>
  <c r="F120" i="1"/>
  <c r="F119" i="1"/>
  <c r="F117" i="1"/>
  <c r="F116" i="1"/>
  <c r="F115" i="1"/>
  <c r="F114" i="1"/>
  <c r="F112" i="1"/>
  <c r="F111" i="1"/>
  <c r="F110" i="1"/>
  <c r="F109" i="1"/>
  <c r="F108" i="1"/>
  <c r="F106" i="1"/>
  <c r="F105" i="1"/>
  <c r="F104" i="1"/>
  <c r="F103" i="1"/>
  <c r="F101" i="1"/>
  <c r="F100" i="1"/>
  <c r="F99" i="1"/>
  <c r="F98" i="1"/>
  <c r="F79" i="1"/>
  <c r="F78" i="1"/>
  <c r="F77" i="1"/>
  <c r="F76" i="1"/>
  <c r="F74" i="1" l="1"/>
  <c r="F72" i="1"/>
  <c r="F70" i="1"/>
  <c r="F69" i="1"/>
  <c r="F68" i="1"/>
  <c r="F215" i="1" l="1"/>
  <c r="F213" i="1"/>
  <c r="F212" i="1"/>
  <c r="F187" i="1" l="1"/>
  <c r="F186" i="1"/>
  <c r="F185" i="1"/>
  <c r="F182" i="1"/>
  <c r="F181" i="1"/>
  <c r="F171" i="1" l="1"/>
  <c r="F170" i="1"/>
  <c r="F245" i="1" l="1"/>
  <c r="F244" i="1"/>
  <c r="F243" i="1"/>
  <c r="F242" i="1"/>
  <c r="F241" i="1"/>
  <c r="F239" i="1"/>
  <c r="F233" i="1"/>
  <c r="F232" i="1"/>
  <c r="F229" i="1"/>
  <c r="F230" i="1"/>
  <c r="F227" i="1"/>
  <c r="F225" i="1"/>
  <c r="F224" i="1"/>
  <c r="F223" i="1"/>
  <c r="F222" i="1"/>
  <c r="F220" i="1"/>
  <c r="F219" i="1"/>
  <c r="F218" i="1"/>
  <c r="F217" i="1"/>
  <c r="F210" i="1"/>
  <c r="F208" i="1"/>
  <c r="F207" i="1"/>
  <c r="F191" i="1" l="1"/>
  <c r="F205" i="1" l="1"/>
  <c r="F203" i="1"/>
  <c r="F202" i="1"/>
  <c r="F201" i="1"/>
  <c r="F199" i="1"/>
  <c r="F197" i="1"/>
  <c r="F194" i="1"/>
  <c r="F192" i="1"/>
  <c r="F190" i="1"/>
  <c r="F189" i="1"/>
  <c r="F40" i="1" l="1"/>
  <c r="F38" i="1"/>
  <c r="F37" i="1"/>
  <c r="F96" i="1" l="1"/>
  <c r="F95" i="1"/>
  <c r="F94" i="1"/>
  <c r="F93" i="1"/>
  <c r="F92" i="1"/>
  <c r="F90" i="1" l="1"/>
  <c r="F89" i="1"/>
  <c r="F88" i="1"/>
  <c r="F87" i="1"/>
  <c r="F85" i="1"/>
  <c r="F84" i="1"/>
  <c r="F83" i="1"/>
  <c r="F82" i="1"/>
  <c r="F30" i="1" l="1"/>
  <c r="F29" i="1"/>
  <c r="F66" i="1" l="1"/>
  <c r="F65" i="1"/>
  <c r="F62" i="1"/>
  <c r="F61" i="1"/>
  <c r="F60" i="1"/>
  <c r="F59" i="1"/>
  <c r="F58" i="1"/>
  <c r="F56" i="1"/>
  <c r="F55" i="1"/>
  <c r="F52" i="1"/>
  <c r="F51" i="1"/>
  <c r="F50" i="1"/>
  <c r="F49" i="1"/>
  <c r="F48" i="1"/>
  <c r="F27" i="1"/>
  <c r="F26" i="1"/>
  <c r="F24" i="1"/>
  <c r="F23" i="1"/>
  <c r="F21" i="1"/>
  <c r="F20" i="1"/>
  <c r="F73" i="1" l="1"/>
  <c r="F178" i="1"/>
  <c r="F176" i="1"/>
  <c r="F175" i="1"/>
  <c r="F174" i="1"/>
  <c r="F168" i="1"/>
  <c r="F167" i="1"/>
  <c r="F166" i="1"/>
  <c r="F165" i="1"/>
  <c r="F163" i="1"/>
  <c r="F162" i="1"/>
  <c r="F35" i="1" l="1"/>
  <c r="F33" i="1" l="1"/>
  <c r="F32" i="1"/>
  <c r="F144" i="1" l="1"/>
  <c r="F143" i="1"/>
  <c r="F142" i="1"/>
  <c r="F148" i="1"/>
  <c r="F147" i="1"/>
  <c r="F146" i="1"/>
  <c r="F44" i="1" l="1"/>
  <c r="F43" i="1"/>
  <c r="F42" i="1"/>
  <c r="F18" i="1" l="1"/>
  <c r="F17" i="1"/>
  <c r="F15" i="1" l="1"/>
  <c r="F14" i="1"/>
  <c r="F160" i="1" l="1"/>
  <c r="F159" i="1"/>
  <c r="F158" i="1"/>
  <c r="F157" i="1"/>
  <c r="F156" i="1"/>
  <c r="F155" i="1"/>
</calcChain>
</file>

<file path=xl/sharedStrings.xml><?xml version="1.0" encoding="utf-8"?>
<sst xmlns="http://schemas.openxmlformats.org/spreadsheetml/2006/main" count="679" uniqueCount="246">
  <si>
    <t xml:space="preserve">   xelfasi</t>
  </si>
  <si>
    <t>jami</t>
  </si>
  <si>
    <t>#</t>
  </si>
  <si>
    <t>safuZveli</t>
  </si>
  <si>
    <t>ganz.</t>
  </si>
  <si>
    <t>erTeulze</t>
  </si>
  <si>
    <t>sul</t>
  </si>
  <si>
    <t>erT.</t>
  </si>
  <si>
    <t>fasi</t>
  </si>
  <si>
    <t>1'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</si>
  <si>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</si>
  <si>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</si>
  <si>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</si>
  <si>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</si>
  <si>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</si>
  <si>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</si>
  <si>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</si>
  <si>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</si>
  <si>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</si>
  <si>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</si>
  <si>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</si>
  <si>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</si>
  <si>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cali</t>
  </si>
  <si>
    <t>SromiTi resursebi</t>
  </si>
  <si>
    <t>kac/sT</t>
  </si>
  <si>
    <t>m/sT</t>
  </si>
  <si>
    <t>sxva manqanebi</t>
  </si>
  <si>
    <t>lari</t>
  </si>
  <si>
    <t>kub.m</t>
  </si>
  <si>
    <t>grZ.m</t>
  </si>
  <si>
    <t xml:space="preserve">saxarjTaRricxvo Rirebuleba </t>
  </si>
  <si>
    <t>samuSaos  dasaxeleba</t>
  </si>
  <si>
    <t xml:space="preserve"> normatiuli resursi</t>
  </si>
  <si>
    <t xml:space="preserve"> masala</t>
  </si>
  <si>
    <t>m3</t>
  </si>
  <si>
    <t>s.r.f.k.</t>
  </si>
  <si>
    <t>sasaqonlo betoni, mZime m-250</t>
  </si>
  <si>
    <t>kg</t>
  </si>
  <si>
    <t>t</t>
  </si>
  <si>
    <t>m2</t>
  </si>
  <si>
    <t xml:space="preserve"> manqanebi</t>
  </si>
  <si>
    <t>კგ</t>
  </si>
  <si>
    <t>maT Soris xelfasi</t>
  </si>
  <si>
    <t xml:space="preserve">  manqana meqanizmebi </t>
  </si>
  <si>
    <t>100m2</t>
  </si>
  <si>
    <t>100m3</t>
  </si>
  <si>
    <t>armatura a-III klasis d=10mm</t>
  </si>
  <si>
    <t>eleqtrodi   d=3mm</t>
  </si>
  <si>
    <t>SromiTi resursi</t>
  </si>
  <si>
    <t>ლარი</t>
  </si>
  <si>
    <t>მ3</t>
  </si>
  <si>
    <t>samuSaoebis da masalebis moculobebis uwyisi</t>
  </si>
  <si>
    <t>15_164_8</t>
  </si>
  <si>
    <t>1_80_2</t>
  </si>
  <si>
    <t>1_23_5</t>
  </si>
  <si>
    <t>eqskavatori erTcicxviani pnevmatur svlaze sxva saxis mSeneblobaze 0,25m3</t>
  </si>
  <si>
    <t>1000m3</t>
  </si>
  <si>
    <t>pr.</t>
  </si>
  <si>
    <t xml:space="preserve">  sxva masalebi</t>
  </si>
  <si>
    <t>1მ3</t>
  </si>
  <si>
    <t>k/sT</t>
  </si>
  <si>
    <t>sxva masalebi</t>
  </si>
  <si>
    <t>balasti</t>
  </si>
  <si>
    <t>6_1_22</t>
  </si>
  <si>
    <t xml:space="preserve">manqanebi  </t>
  </si>
  <si>
    <t>100m</t>
  </si>
  <si>
    <t>sasaqonlo betoni, mZime m-200</t>
  </si>
  <si>
    <t>xsnari mosapirkeTebeli  1:2</t>
  </si>
  <si>
    <t>bazaltis fila moxvewili zedapiriT,    sisqiT 2sm</t>
  </si>
  <si>
    <t>webo-cementi, yinvagamZle</t>
  </si>
  <si>
    <t>15_12_1</t>
  </si>
  <si>
    <t>10m3</t>
  </si>
  <si>
    <t>bitumi navTobis</t>
  </si>
  <si>
    <t>22_30_1</t>
  </si>
  <si>
    <t>Tavi 1.  demontaJis  samuSaoebi</t>
  </si>
  <si>
    <t>46_15_2</t>
  </si>
  <si>
    <t>100მ2</t>
  </si>
  <si>
    <t xml:space="preserve">SromiTi resursi   </t>
  </si>
  <si>
    <t>კ/სთ</t>
  </si>
  <si>
    <t xml:space="preserve"> manqanebi  </t>
  </si>
  <si>
    <t>1m3</t>
  </si>
  <si>
    <t>15_52_1</t>
  </si>
  <si>
    <t>SrmiTi resursi</t>
  </si>
  <si>
    <t>snari mosapirketebeli xsnari 1:3</t>
  </si>
  <si>
    <t>ჯამი</t>
  </si>
  <si>
    <t>სატრანსპორტო ხარჯები</t>
  </si>
  <si>
    <t>ზედნადები ხარჯები</t>
  </si>
  <si>
    <t>გეგმიური მოგება</t>
  </si>
  <si>
    <t>დ.ღ.გ.</t>
  </si>
  <si>
    <t>saRebavi zeTovani  (ferebi SeTanxmdes damkveTTan)</t>
  </si>
  <si>
    <t>46_29_1</t>
  </si>
  <si>
    <t xml:space="preserve">samSeneblo nagvis zidva  5km-mde </t>
  </si>
  <si>
    <t>11_1_11</t>
  </si>
  <si>
    <t>11_1_5</t>
  </si>
  <si>
    <t>sasaqonle betoni mZime m-300</t>
  </si>
  <si>
    <t>kibis safexurebis mopirkeTeba bazaltis qviT</t>
  </si>
  <si>
    <t>15-161-5</t>
  </si>
  <si>
    <t xml:space="preserve"> 100 მ2</t>
  </si>
  <si>
    <t>15_168_3</t>
  </si>
  <si>
    <t>100 მ2</t>
  </si>
  <si>
    <t>gare kedlebis damuSaveba fasadis fiTxiT</t>
  </si>
  <si>
    <t>fasadis fiTxi</t>
  </si>
  <si>
    <t>gare kedlebis damuSaveba fasadis saRebaviT</t>
  </si>
  <si>
    <t>11_8_1;  11_8_2</t>
  </si>
  <si>
    <t>მ2</t>
  </si>
  <si>
    <t>გრძმ</t>
  </si>
  <si>
    <t>11-21-2</t>
  </si>
  <si>
    <t>SrmiTi resursi 18,8+6*0,34=20,84</t>
  </si>
  <si>
    <r>
      <rPr>
        <sz val="12"/>
        <color theme="1"/>
        <rFont val="AcadNusx"/>
      </rPr>
      <t>manqanebi</t>
    </r>
    <r>
      <rPr>
        <sz val="12"/>
        <color theme="1"/>
        <rFont val="Sylfaen"/>
        <family val="1"/>
        <charset val="204"/>
      </rPr>
      <t xml:space="preserve">  0,95+6*0,23=2,33</t>
    </r>
  </si>
  <si>
    <t>xsnari wyobis sasaqonlo mZime m-200</t>
  </si>
  <si>
    <t>metlaxis karnizi</t>
  </si>
  <si>
    <t>webocmenti</t>
  </si>
  <si>
    <t xml:space="preserve"> tranSeis gaWra xeliT SemoRobvis lenturi saZirkvlebis mosawyobad</t>
  </si>
  <si>
    <t>sayalibe fari</t>
  </si>
  <si>
    <t>ficari Camoganuli wiwvovani, sisqiT   40mm da meti,  III xarisxis</t>
  </si>
  <si>
    <t xml:space="preserve"> dazianebuli betonis sarinelis  demontaJi </t>
  </si>
  <si>
    <t>46-32-3</t>
  </si>
  <si>
    <t>46-27-2</t>
  </si>
  <si>
    <t>46-32-2</t>
  </si>
  <si>
    <t>arsebuli xis karebebis   demontaJi</t>
  </si>
  <si>
    <t>arsebuli xis Werebis   demontaJi</t>
  </si>
  <si>
    <t>arsebuli xis fanjrebis   demontaJi</t>
  </si>
  <si>
    <t xml:space="preserve">II sarTulis aivanze xis fasadis demontaJi </t>
  </si>
  <si>
    <t>6_12_5</t>
  </si>
  <si>
    <t>100 მ3</t>
  </si>
  <si>
    <t>6_15_2</t>
  </si>
  <si>
    <t>armatura a-I klasis d=8mm</t>
  </si>
  <si>
    <t>yalibis fari</t>
  </si>
  <si>
    <t>armatura a-III klasis d=22mm</t>
  </si>
  <si>
    <t>proeqt</t>
  </si>
  <si>
    <t>armatura a-III klasis d=18mm</t>
  </si>
  <si>
    <t>balastis sagebis mowyoba sarinelis  saZirkvelSi sisqiT 10 sm</t>
  </si>
  <si>
    <t xml:space="preserve"> sarinelis  mowyoba c/betoniT, sisqiT 10sm</t>
  </si>
  <si>
    <t xml:space="preserve"> metlaxis iatakis mowyoba gverdiTa SesasvlelebSi</t>
  </si>
  <si>
    <t>II sarTulis aivanze  (qudebis)  cementis xsnariT moWimva sisqiT 50 mm</t>
  </si>
  <si>
    <t>10_22_1</t>
  </si>
  <si>
    <t>10-13-1</t>
  </si>
  <si>
    <t>liTonis karebis montaJi</t>
  </si>
  <si>
    <t>metaloplastmasis fanjrebis montaJi</t>
  </si>
  <si>
    <t>metaloplastmasis fanjrebi</t>
  </si>
  <si>
    <t>metaloplastmasis karebi</t>
  </si>
  <si>
    <t xml:space="preserve"> metlaxis  mowyoba qudebze SesasvlelebSi</t>
  </si>
  <si>
    <t>gverdiTa SesasvlelebSi  cementis xsnariT moWimva sisqiT 50 mm</t>
  </si>
  <si>
    <t>rigelebis mowyoba</t>
  </si>
  <si>
    <t>kolonebis mowyoba</t>
  </si>
  <si>
    <t>8_15_1</t>
  </si>
  <si>
    <t>ცალი</t>
  </si>
  <si>
    <r>
      <rPr>
        <sz val="12"/>
        <color theme="1"/>
        <rFont val="AcadNusx"/>
      </rPr>
      <t xml:space="preserve">samSeneblo bloki </t>
    </r>
    <r>
      <rPr>
        <sz val="12"/>
        <color theme="1"/>
        <rFont val="Sylfaen"/>
        <family val="1"/>
        <charset val="204"/>
      </rPr>
      <t xml:space="preserve"> 39X19X19სმ</t>
    </r>
  </si>
  <si>
    <t>gare kedlebis da avnis (qudebis) Werebis galesva</t>
  </si>
  <si>
    <t>karebebis Riobebis nawilobriv (0,80m-mde) da gareTa Sublebis amoSeneba</t>
  </si>
  <si>
    <t xml:space="preserve">SemoRobvis betonis saZirkveli-zeZirkvelis  mowyoba </t>
  </si>
  <si>
    <t>plastmasis Sekiduli Weris mowyoba</t>
  </si>
  <si>
    <t>foladis mili  60X3mm</t>
  </si>
  <si>
    <t>pr</t>
  </si>
  <si>
    <t>1_12_5</t>
  </si>
  <si>
    <t>1000მ3</t>
  </si>
  <si>
    <t>მ/სთ</t>
  </si>
  <si>
    <t>1-80-6</t>
  </si>
  <si>
    <t>100მ3</t>
  </si>
  <si>
    <t>6_16_1</t>
  </si>
  <si>
    <t>1,0მ3</t>
  </si>
  <si>
    <t>rk/betonis filis mowyoba 0,00 niSnulze</t>
  </si>
  <si>
    <t>16_6_2</t>
  </si>
  <si>
    <t xml:space="preserve">100grZ.m. </t>
  </si>
  <si>
    <t xml:space="preserve"> plastmasis mili 100X3,2mm : 3,0m</t>
  </si>
  <si>
    <t>metaloplastmasis fajrebi</t>
  </si>
  <si>
    <t>gare  da Sida kedlebis galesva</t>
  </si>
  <si>
    <t>სახურავის ხის კონსტრუქციის მოწყობა</t>
  </si>
  <si>
    <t>შრომითი რესურსი</t>
  </si>
  <si>
    <t>მანქანები</t>
  </si>
  <si>
    <t>სხვა მასალები</t>
  </si>
  <si>
    <t>12_6_2</t>
  </si>
  <si>
    <t>სახურავის ბურულის მოწყობა</t>
  </si>
  <si>
    <t>პროფნასტილი მოთუთიებული სისქით 0.5 მმ</t>
  </si>
  <si>
    <t>სჭვალი მოთუთიებული</t>
  </si>
  <si>
    <t xml:space="preserve"> dazianebuli nalesis demontaJi fasadidan</t>
  </si>
  <si>
    <t>arsebuli rkinis karebis   demontaJi (droebiTi dasawyobeba Semdgomi montaJisaTvis)</t>
  </si>
  <si>
    <t>liTonis karebi (arsebuli)</t>
  </si>
  <si>
    <t>metaloplastmasis karebis montaჟi</t>
  </si>
  <si>
    <t>erTcicxviani eqskavatori pnevmoTvlian svlaze sxva სახის mSeneblobaze 0,25m3</t>
  </si>
  <si>
    <t>meore kategoriis gruntis damuSaveba xeliT, შემდგომში გრუნტის უკუჩაყრით</t>
  </si>
  <si>
    <t xml:space="preserve"> samSeneblo nagvis და გრუნტის datvirTva avtoTviTmclelze 0,25m3 tevadobis eqskavatoriT</t>
  </si>
  <si>
    <t>meore kategoriis gruntis damuSaveba 0,25m3 kovSiani eqskavatoriT, gruntis gverdze dayriT</t>
  </si>
  <si>
    <t>kibis moednis moWimva c/betoniT, sisqiT 5sm</t>
  </si>
  <si>
    <t>Sesasvleli liTonis კaრebebis SeRebva (2 cali)</t>
  </si>
  <si>
    <t xml:space="preserve">mavTulbadis montaJi </t>
  </si>
  <si>
    <t>liTonis bade 3mm, moTuTiebuli ujrediT 50X50mm</t>
  </si>
  <si>
    <t>moTuTiebuli mavTuli  d=3mm</t>
  </si>
  <si>
    <t>arsebuli liTonis Robis SeRebva</t>
  </si>
  <si>
    <t>sapirfareSos mowyoba baga-baRis ezoSi</t>
  </si>
  <si>
    <t>kanalizaciis Wis mowyoba</t>
  </si>
  <si>
    <r>
      <t xml:space="preserve">rk/betonis rgoli, Webis </t>
    </r>
    <r>
      <rPr>
        <sz val="12"/>
        <rFont val="Calibri"/>
        <family val="2"/>
        <scheme val="minor"/>
      </rPr>
      <t>h</t>
    </r>
    <r>
      <rPr>
        <sz val="12"/>
        <rFont val="AcadNusx"/>
      </rPr>
      <t xml:space="preserve">=1500mm, </t>
    </r>
    <r>
      <rPr>
        <sz val="12"/>
        <rFont val="Calibri"/>
        <family val="2"/>
        <scheme val="minor"/>
      </rPr>
      <t xml:space="preserve"> d=</t>
    </r>
    <r>
      <rPr>
        <sz val="12"/>
        <rFont val="AcadNusx"/>
      </rPr>
      <t>1500mm</t>
    </r>
  </si>
  <si>
    <t>rk/betonis Wis mrgvali Ziri d=1,5m rgolisaTvis</t>
  </si>
  <si>
    <t>tualetis kedlebis mowyoba</t>
  </si>
  <si>
    <t>sahaero milis mowyoba</t>
  </si>
  <si>
    <t>17_4_1</t>
  </si>
  <si>
    <t>unitazis mowyoba</t>
  </si>
  <si>
    <t>unitazi aziuri</t>
  </si>
  <si>
    <t>komp.</t>
  </si>
  <si>
    <t>metaloplastmasis karebis montaJi</t>
  </si>
  <si>
    <t xml:space="preserve"> reabilitaciis samuSaoebi</t>
  </si>
  <si>
    <t>reabilitaciis samuSaoebi</t>
  </si>
  <si>
    <t>სამშენებლო-სარემონტო სამუშაოები</t>
  </si>
  <si>
    <t>qalaq samtrediaSi, #6 sabavSvo baRis reabilitaciis samuSaoebi</t>
  </si>
  <si>
    <t xml:space="preserve">                                                                   xarjTaRricxva</t>
  </si>
  <si>
    <t>tn</t>
  </si>
  <si>
    <t>9-5-1
gamy.</t>
  </si>
  <si>
    <t>Sromis danaxarjebi</t>
  </si>
  <si>
    <t>14-48</t>
  </si>
  <si>
    <t>amwe avtomobilze 25tn</t>
  </si>
  <si>
    <t>manq/sT</t>
  </si>
  <si>
    <t>1.10 p.26</t>
  </si>
  <si>
    <t>sWvali</t>
  </si>
  <si>
    <t>kg.</t>
  </si>
  <si>
    <t xml:space="preserve">15_164_8 
მისად  </t>
  </si>
  <si>
    <t>ოლიფა</t>
  </si>
  <si>
    <t>xsnaris tumbo 3 m3/sT</t>
  </si>
  <si>
    <t>cementis xsnari 1:3</t>
  </si>
  <si>
    <t>gare kedlebis mesamed damuSaveba fasadis fiTxiT maRalxarisxovani SeRebvis dros</t>
  </si>
  <si>
    <t>gare kedlebis SeRebva წყალემულსიის saRebaviT</t>
  </si>
  <si>
    <t>wyalemulsiis saRebavi fasadis (maRali xarisxis)</t>
  </si>
  <si>
    <t>ფითხი ფასადის</t>
  </si>
  <si>
    <t>metlaxis fila (matovi)</t>
  </si>
  <si>
    <t>პრ.</t>
  </si>
  <si>
    <t>34-59-7;
34-61-1</t>
  </si>
  <si>
    <t xml:space="preserve">Sromis danaxarjebi </t>
  </si>
  <si>
    <t>sxvadasxva manqanebi</t>
  </si>
  <si>
    <t>masala:</t>
  </si>
  <si>
    <t>plastikatis Sekiduli Weri ლითონის კარკასზე</t>
  </si>
  <si>
    <t>sxvadasxva masala 0,389+0,016=</t>
  </si>
  <si>
    <t>11_8_1  11_8_2</t>
  </si>
  <si>
    <t>ficari Camoganuli wiwvovani, sisqiT   25-32mm,  II xarisxis</t>
  </si>
  <si>
    <t>ficari Camoganuli wiwvovani, sisqiT   40mm da meti,  II xarisxis</t>
  </si>
  <si>
    <t>10_9_3</t>
  </si>
  <si>
    <t>ficari Camoganuli wiwvovani, sisqiT   19-22mm,  II xarisxis</t>
  </si>
  <si>
    <t>Zelebi wiwvovani, 50-60mm,  II xarisxis</t>
  </si>
  <si>
    <t>პასტა ანტისეპტიკური</t>
  </si>
  <si>
    <t>ლითონის სამონტაჟო ელემენტები</t>
  </si>
  <si>
    <t>ტოლი</t>
  </si>
  <si>
    <t>sabazro</t>
  </si>
  <si>
    <t>m</t>
  </si>
  <si>
    <t>ინსპექტირების შედეგად დაკორექტირებული ხარჯთაღრიცხვა</t>
  </si>
  <si>
    <t>Sedgenilia 2018 wlis IV kvartlis doneze</t>
  </si>
  <si>
    <t>სატრანსპორტო ხარჯები მასალაზე არაუმეტეს</t>
  </si>
  <si>
    <t>%</t>
  </si>
  <si>
    <t>გაუთვალისწინებელი ხარჯები არაუმეტეს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</si>
</sst>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L_a_r_i_-;\-* #,##0.00\ _L_a_r_i_-;_-* &quot;-&quot;??\ _L_a_r_i_-;_-@_-"/>
    <numFmt numFmtId="165" formatCode="_-* #,##0.00\ _₽_-;\-* #,##0.00\ _₽_-;_-* &quot;-&quot;??\ _₽_-;_-@_-"/>
    <numFmt numFmtId="166" formatCode="0.000"/>
    <numFmt numFmtId="167" formatCode="0.0000"/>
    <numFmt numFmtId="168" formatCode="0.0"/>
    <numFmt numFmtId="169" formatCode="0.00000"/>
    <numFmt numFmtId="170" formatCode="_-* #,##0.00_р_._-;\-* #,##0.00_р_._-;_-* &quot;-&quot;??_р_._-;_-@_-"/>
  </numFmts>
  <fonts count="28"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cadNusx"/>
    </font>
    <font>
      <sz val="11"/>
      <name val="AcadNusx"/>
    </font>
    <font>
      <sz val="12"/>
      <name val="AcadNusx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AcadNusx"/>
    </font>
    <font>
      <b/>
      <sz val="12"/>
      <name val="AcadNusx"/>
    </font>
    <font>
      <b/>
      <sz val="12"/>
      <color theme="1"/>
      <name val="AcadNusx"/>
    </font>
    <font>
      <sz val="14"/>
      <color theme="1"/>
      <name val="AcadNusx"/>
    </font>
    <font>
      <sz val="12"/>
      <color theme="1"/>
      <name val="AcadNusx"/>
      <family val="2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name val="AcadNusx"/>
    </font>
    <font>
      <b/>
      <sz val="10"/>
      <name val="AcadNusx"/>
    </font>
    <font>
      <b/>
      <sz val="11"/>
      <color theme="1"/>
      <name val="Sylfae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name val="AcadNusx"/>
    </font>
    <font>
      <sz val="11"/>
      <color rgb="FF000000"/>
      <name val="Calibri"/>
      <family val="2"/>
      <charset val="204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165" fontId="15" fillId="0" borderId="0" applyFont="0" applyFill="0" applyBorder="0" applyAlignment="0" applyProtection="0"/>
    <xf numFmtId="0" fontId="26" fillId="0" borderId="0"/>
    <xf numFmtId="0" fontId="1" fillId="0" borderId="0"/>
  </cellStyleXfs>
  <cellXfs count="307">
    <xf numFmtId="0" fontId="0" fillId="0" borderId="0" xfId="0"/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0" fillId="0" borderId="0" xfId="0" applyBorder="1"/>
    <xf numFmtId="0" fontId="4" fillId="0" borderId="11" xfId="3" applyFont="1" applyFill="1" applyBorder="1" applyAlignment="1">
      <alignment horizontal="center" vertical="center" wrapText="1"/>
    </xf>
    <xf numFmtId="0" fontId="3" fillId="0" borderId="0" xfId="12" applyFont="1" applyFill="1" applyAlignment="1">
      <alignment horizontal="center"/>
    </xf>
    <xf numFmtId="0" fontId="0" fillId="0" borderId="0" xfId="0" applyFill="1"/>
    <xf numFmtId="0" fontId="4" fillId="0" borderId="0" xfId="12" applyFont="1" applyFill="1" applyAlignment="1"/>
    <xf numFmtId="0" fontId="2" fillId="0" borderId="0" xfId="12" applyFont="1" applyFill="1" applyBorder="1" applyAlignment="1">
      <alignment horizontal="center" vertical="center"/>
    </xf>
    <xf numFmtId="0" fontId="4" fillId="0" borderId="0" xfId="14" applyFont="1" applyFill="1" applyAlignment="1"/>
    <xf numFmtId="168" fontId="4" fillId="0" borderId="0" xfId="14" applyNumberFormat="1" applyFont="1" applyFill="1" applyAlignment="1">
      <alignment horizontal="center" vertical="center"/>
    </xf>
    <xf numFmtId="0" fontId="4" fillId="0" borderId="0" xfId="13" applyFont="1" applyFill="1" applyAlignment="1">
      <alignment vertical="top"/>
    </xf>
    <xf numFmtId="0" fontId="4" fillId="0" borderId="9" xfId="14" applyFont="1" applyFill="1" applyBorder="1" applyAlignment="1"/>
    <xf numFmtId="0" fontId="4" fillId="0" borderId="11" xfId="3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165" fontId="8" fillId="0" borderId="11" xfId="20" applyFont="1" applyFill="1" applyBorder="1" applyAlignment="1">
      <alignment horizontal="center" vertical="center"/>
    </xf>
    <xf numFmtId="2" fontId="4" fillId="0" borderId="11" xfId="5" applyNumberFormat="1" applyFont="1" applyFill="1" applyBorder="1" applyAlignment="1">
      <alignment horizontal="center"/>
    </xf>
    <xf numFmtId="2" fontId="17" fillId="0" borderId="11" xfId="13" applyNumberFormat="1" applyFont="1" applyFill="1" applyBorder="1" applyAlignment="1">
      <alignment horizontal="center" vertical="center"/>
    </xf>
    <xf numFmtId="9" fontId="19" fillId="0" borderId="11" xfId="13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0" fontId="10" fillId="0" borderId="11" xfId="0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 wrapText="1"/>
    </xf>
    <xf numFmtId="0" fontId="9" fillId="0" borderId="11" xfId="5" applyFont="1" applyFill="1" applyBorder="1" applyAlignment="1">
      <alignment horizontal="left" vertical="center" wrapText="1" indent="1"/>
    </xf>
    <xf numFmtId="166" fontId="9" fillId="0" borderId="11" xfId="5" applyNumberFormat="1" applyFont="1" applyFill="1" applyBorder="1" applyAlignment="1">
      <alignment horizontal="center" vertical="center" wrapText="1"/>
    </xf>
    <xf numFmtId="2" fontId="4" fillId="0" borderId="11" xfId="5" applyNumberFormat="1" applyFont="1" applyFill="1" applyBorder="1" applyAlignment="1">
      <alignment horizontal="center" vertical="center" wrapText="1"/>
    </xf>
    <xf numFmtId="0" fontId="4" fillId="0" borderId="11" xfId="5" applyFont="1" applyFill="1" applyBorder="1" applyAlignment="1">
      <alignment horizontal="center" vertical="center" wrapText="1"/>
    </xf>
    <xf numFmtId="1" fontId="4" fillId="0" borderId="11" xfId="5" applyNumberFormat="1" applyFont="1" applyFill="1" applyBorder="1" applyAlignment="1">
      <alignment horizontal="center" vertical="center" wrapText="1"/>
    </xf>
    <xf numFmtId="1" fontId="4" fillId="0" borderId="11" xfId="6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left" vertical="center" wrapText="1" indent="1"/>
    </xf>
    <xf numFmtId="166" fontId="9" fillId="0" borderId="11" xfId="3" applyNumberFormat="1" applyFont="1" applyFill="1" applyBorder="1" applyAlignment="1">
      <alignment horizontal="center" vertical="center" wrapText="1"/>
    </xf>
    <xf numFmtId="2" fontId="4" fillId="0" borderId="11" xfId="3" applyNumberFormat="1" applyFont="1" applyFill="1" applyBorder="1" applyAlignment="1">
      <alignment horizontal="center" vertical="center" wrapText="1"/>
    </xf>
    <xf numFmtId="168" fontId="4" fillId="0" borderId="11" xfId="3" applyNumberFormat="1" applyFont="1" applyFill="1" applyBorder="1" applyAlignment="1">
      <alignment horizontal="center" vertical="center" wrapText="1"/>
    </xf>
    <xf numFmtId="2" fontId="9" fillId="0" borderId="11" xfId="5" applyNumberFormat="1" applyFont="1" applyFill="1" applyBorder="1" applyAlignment="1">
      <alignment horizontal="center" vertical="center" wrapText="1"/>
    </xf>
    <xf numFmtId="165" fontId="9" fillId="0" borderId="11" xfId="20" applyFont="1" applyFill="1" applyBorder="1" applyAlignment="1">
      <alignment horizontal="center" vertical="center" wrapText="1"/>
    </xf>
    <xf numFmtId="166" fontId="4" fillId="0" borderId="11" xfId="5" applyNumberFormat="1" applyFont="1" applyFill="1" applyBorder="1" applyAlignment="1">
      <alignment horizontal="center" vertical="center" wrapText="1"/>
    </xf>
    <xf numFmtId="166" fontId="4" fillId="0" borderId="11" xfId="3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 wrapText="1"/>
    </xf>
    <xf numFmtId="0" fontId="19" fillId="0" borderId="11" xfId="13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 indent="1"/>
    </xf>
    <xf numFmtId="0" fontId="16" fillId="0" borderId="11" xfId="0" applyFont="1" applyFill="1" applyBorder="1" applyAlignment="1">
      <alignment horizontal="center" vertical="center"/>
    </xf>
    <xf numFmtId="2" fontId="16" fillId="0" borderId="11" xfId="0" applyNumberFormat="1" applyFont="1" applyFill="1" applyBorder="1" applyAlignment="1">
      <alignment horizontal="center" vertical="center"/>
    </xf>
    <xf numFmtId="2" fontId="16" fillId="0" borderId="11" xfId="0" applyNumberFormat="1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 vertical="center"/>
    </xf>
    <xf numFmtId="0" fontId="16" fillId="0" borderId="11" xfId="0" applyFont="1" applyFill="1" applyBorder="1"/>
    <xf numFmtId="0" fontId="9" fillId="0" borderId="11" xfId="3" applyFont="1" applyFill="1" applyBorder="1" applyAlignment="1">
      <alignment horizontal="left" vertical="center" wrapText="1"/>
    </xf>
    <xf numFmtId="0" fontId="9" fillId="0" borderId="11" xfId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11" xfId="0" applyFont="1" applyFill="1" applyBorder="1" applyAlignment="1">
      <alignment horizontal="center" vertical="center"/>
    </xf>
    <xf numFmtId="2" fontId="17" fillId="0" borderId="11" xfId="0" applyNumberFormat="1" applyFont="1" applyFill="1" applyBorder="1" applyAlignment="1">
      <alignment horizontal="center"/>
    </xf>
    <xf numFmtId="0" fontId="17" fillId="0" borderId="11" xfId="19" applyFont="1" applyFill="1" applyBorder="1" applyAlignment="1">
      <alignment horizontal="center" vertical="center"/>
    </xf>
    <xf numFmtId="2" fontId="19" fillId="0" borderId="11" xfId="13" applyNumberFormat="1" applyFont="1" applyFill="1" applyBorder="1" applyAlignment="1">
      <alignment horizontal="center" vertical="center"/>
    </xf>
    <xf numFmtId="0" fontId="18" fillId="0" borderId="11" xfId="0" applyFont="1" applyFill="1" applyBorder="1"/>
    <xf numFmtId="0" fontId="19" fillId="0" borderId="11" xfId="13" applyFont="1" applyFill="1" applyBorder="1" applyAlignment="1">
      <alignment horizontal="center" vertical="center"/>
    </xf>
    <xf numFmtId="2" fontId="17" fillId="0" borderId="11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4" fillId="0" borderId="0" xfId="12" applyFont="1" applyFill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center" wrapText="1" indent="1"/>
    </xf>
    <xf numFmtId="165" fontId="10" fillId="0" borderId="11" xfId="2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indent="1"/>
    </xf>
    <xf numFmtId="0" fontId="4" fillId="0" borderId="11" xfId="5" applyFont="1" applyFill="1" applyBorder="1" applyAlignment="1">
      <alignment horizontal="center"/>
    </xf>
    <xf numFmtId="0" fontId="2" fillId="0" borderId="11" xfId="5" applyFont="1" applyFill="1" applyBorder="1" applyAlignment="1">
      <alignment horizontal="center" vertical="center" wrapText="1"/>
    </xf>
    <xf numFmtId="0" fontId="4" fillId="0" borderId="11" xfId="5" applyFont="1" applyFill="1" applyBorder="1" applyAlignment="1">
      <alignment horizontal="left" indent="1"/>
    </xf>
    <xf numFmtId="167" fontId="4" fillId="0" borderId="11" xfId="5" applyNumberFormat="1" applyFont="1" applyFill="1" applyBorder="1" applyAlignment="1">
      <alignment horizontal="center"/>
    </xf>
    <xf numFmtId="4" fontId="4" fillId="0" borderId="11" xfId="5" applyNumberFormat="1" applyFont="1" applyFill="1" applyBorder="1" applyAlignment="1">
      <alignment horizontal="center"/>
    </xf>
    <xf numFmtId="0" fontId="4" fillId="0" borderId="11" xfId="5" applyFont="1" applyFill="1" applyBorder="1" applyAlignment="1">
      <alignment horizontal="left" wrapText="1" indent="1"/>
    </xf>
    <xf numFmtId="0" fontId="4" fillId="0" borderId="11" xfId="2" applyFont="1" applyFill="1" applyBorder="1" applyAlignment="1">
      <alignment horizontal="center" vertical="center"/>
    </xf>
    <xf numFmtId="2" fontId="4" fillId="0" borderId="11" xfId="5" applyNumberFormat="1" applyFont="1" applyFill="1" applyBorder="1" applyAlignment="1">
      <alignment horizontal="center" vertical="center"/>
    </xf>
    <xf numFmtId="169" fontId="4" fillId="0" borderId="11" xfId="5" applyNumberFormat="1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2" fontId="4" fillId="0" borderId="11" xfId="6" applyNumberFormat="1" applyFont="1" applyFill="1" applyBorder="1" applyAlignment="1">
      <alignment horizontal="center" vertical="center"/>
    </xf>
    <xf numFmtId="169" fontId="4" fillId="0" borderId="11" xfId="5" applyNumberFormat="1" applyFont="1" applyFill="1" applyBorder="1" applyAlignment="1">
      <alignment horizontal="center"/>
    </xf>
    <xf numFmtId="0" fontId="4" fillId="0" borderId="11" xfId="6" applyFont="1" applyFill="1" applyBorder="1" applyAlignment="1">
      <alignment horizontal="center"/>
    </xf>
    <xf numFmtId="2" fontId="4" fillId="0" borderId="11" xfId="6" applyNumberFormat="1" applyFont="1" applyFill="1" applyBorder="1" applyAlignment="1">
      <alignment horizontal="center"/>
    </xf>
    <xf numFmtId="168" fontId="17" fillId="0" borderId="11" xfId="5" applyNumberFormat="1" applyFont="1" applyFill="1" applyBorder="1" applyAlignment="1">
      <alignment horizontal="center"/>
    </xf>
    <xf numFmtId="2" fontId="17" fillId="0" borderId="11" xfId="5" applyNumberFormat="1" applyFont="1" applyFill="1" applyBorder="1" applyAlignment="1">
      <alignment horizontal="center"/>
    </xf>
    <xf numFmtId="2" fontId="17" fillId="0" borderId="11" xfId="5" applyNumberFormat="1" applyFont="1" applyFill="1" applyBorder="1" applyAlignment="1">
      <alignment horizontal="center" vertical="center"/>
    </xf>
    <xf numFmtId="2" fontId="17" fillId="0" borderId="11" xfId="2" applyNumberFormat="1" applyFont="1" applyFill="1" applyBorder="1" applyAlignment="1">
      <alignment horizontal="center"/>
    </xf>
    <xf numFmtId="166" fontId="17" fillId="0" borderId="11" xfId="2" applyNumberFormat="1" applyFont="1" applyFill="1" applyBorder="1" applyAlignment="1">
      <alignment horizontal="center"/>
    </xf>
    <xf numFmtId="2" fontId="17" fillId="0" borderId="11" xfId="2" applyNumberFormat="1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left" indent="1"/>
    </xf>
    <xf numFmtId="0" fontId="4" fillId="0" borderId="11" xfId="5" applyFont="1" applyFill="1" applyBorder="1" applyAlignment="1">
      <alignment horizontal="left" vertical="center" wrapText="1" indent="1"/>
    </xf>
    <xf numFmtId="0" fontId="4" fillId="0" borderId="11" xfId="2" applyFont="1" applyFill="1" applyBorder="1" applyAlignment="1">
      <alignment horizontal="left" vertical="center" wrapText="1"/>
    </xf>
    <xf numFmtId="166" fontId="17" fillId="0" borderId="11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14" fontId="17" fillId="0" borderId="11" xfId="5" applyNumberFormat="1" applyFont="1" applyFill="1" applyBorder="1" applyAlignment="1">
      <alignment horizontal="center" vertical="center" wrapText="1"/>
    </xf>
    <xf numFmtId="0" fontId="4" fillId="0" borderId="11" xfId="13" applyFont="1" applyFill="1" applyBorder="1" applyAlignment="1">
      <alignment horizontal="left" vertical="center" wrapText="1" indent="1"/>
    </xf>
    <xf numFmtId="2" fontId="17" fillId="0" borderId="11" xfId="0" applyNumberFormat="1" applyFont="1" applyFill="1" applyBorder="1" applyAlignment="1">
      <alignment horizontal="center" vertical="center" wrapText="1"/>
    </xf>
    <xf numFmtId="166" fontId="16" fillId="0" borderId="11" xfId="0" applyNumberFormat="1" applyFont="1" applyFill="1" applyBorder="1" applyAlignment="1">
      <alignment horizontal="center" vertical="center"/>
    </xf>
    <xf numFmtId="14" fontId="4" fillId="0" borderId="11" xfId="5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indent="1"/>
    </xf>
    <xf numFmtId="0" fontId="8" fillId="0" borderId="11" xfId="0" applyFont="1" applyFill="1" applyBorder="1"/>
    <xf numFmtId="166" fontId="8" fillId="0" borderId="11" xfId="0" applyNumberFormat="1" applyFont="1" applyFill="1" applyBorder="1" applyAlignment="1">
      <alignment horizontal="center" vertical="center"/>
    </xf>
    <xf numFmtId="166" fontId="8" fillId="0" borderId="11" xfId="0" applyNumberFormat="1" applyFont="1" applyFill="1" applyBorder="1" applyAlignment="1">
      <alignment horizontal="center" vertical="center" wrapText="1"/>
    </xf>
    <xf numFmtId="2" fontId="4" fillId="0" borderId="11" xfId="2" applyNumberFormat="1" applyFont="1" applyFill="1" applyBorder="1" applyAlignment="1">
      <alignment horizontal="center"/>
    </xf>
    <xf numFmtId="167" fontId="4" fillId="0" borderId="11" xfId="2" applyNumberFormat="1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left" wrapText="1" indent="1"/>
    </xf>
    <xf numFmtId="2" fontId="4" fillId="0" borderId="11" xfId="2" applyNumberFormat="1" applyFont="1" applyFill="1" applyBorder="1" applyAlignment="1">
      <alignment horizontal="center" vertical="center"/>
    </xf>
    <xf numFmtId="166" fontId="4" fillId="0" borderId="11" xfId="2" applyNumberFormat="1" applyFont="1" applyFill="1" applyBorder="1" applyAlignment="1">
      <alignment horizontal="center" vertical="center"/>
    </xf>
    <xf numFmtId="166" fontId="4" fillId="0" borderId="11" xfId="5" applyNumberFormat="1" applyFont="1" applyFill="1" applyBorder="1" applyAlignment="1">
      <alignment horizontal="center"/>
    </xf>
    <xf numFmtId="166" fontId="4" fillId="0" borderId="11" xfId="2" applyNumberFormat="1" applyFont="1" applyFill="1" applyBorder="1" applyAlignment="1">
      <alignment horizontal="center"/>
    </xf>
    <xf numFmtId="0" fontId="4" fillId="0" borderId="11" xfId="3" applyFont="1" applyFill="1" applyBorder="1" applyAlignment="1">
      <alignment horizontal="left" indent="1"/>
    </xf>
    <xf numFmtId="2" fontId="4" fillId="0" borderId="11" xfId="3" applyNumberFormat="1" applyFont="1" applyFill="1" applyBorder="1" applyAlignment="1">
      <alignment horizontal="center"/>
    </xf>
    <xf numFmtId="166" fontId="4" fillId="0" borderId="11" xfId="3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 vertical="center" wrapText="1"/>
    </xf>
    <xf numFmtId="1" fontId="4" fillId="0" borderId="11" xfId="2" applyNumberFormat="1" applyFont="1" applyFill="1" applyBorder="1" applyAlignment="1">
      <alignment horizontal="center"/>
    </xf>
    <xf numFmtId="168" fontId="8" fillId="0" borderId="11" xfId="5" applyNumberFormat="1" applyFont="1" applyFill="1" applyBorder="1" applyAlignment="1">
      <alignment horizontal="center" vertical="center" wrapText="1"/>
    </xf>
    <xf numFmtId="0" fontId="4" fillId="0" borderId="11" xfId="6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4" fillId="0" borderId="11" xfId="5" applyFont="1" applyFill="1" applyBorder="1" applyAlignment="1">
      <alignment horizontal="left"/>
    </xf>
    <xf numFmtId="0" fontId="19" fillId="0" borderId="11" xfId="13" applyFont="1" applyFill="1" applyBorder="1" applyAlignment="1">
      <alignment vertical="center" wrapText="1"/>
    </xf>
    <xf numFmtId="166" fontId="17" fillId="0" borderId="11" xfId="13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 wrapText="1"/>
    </xf>
    <xf numFmtId="2" fontId="19" fillId="0" borderId="11" xfId="0" applyNumberFormat="1" applyFont="1" applyFill="1" applyBorder="1" applyAlignment="1">
      <alignment horizontal="center" vertical="center" wrapText="1"/>
    </xf>
    <xf numFmtId="166" fontId="19" fillId="0" borderId="11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/>
    </xf>
    <xf numFmtId="166" fontId="19" fillId="0" borderId="11" xfId="0" applyNumberFormat="1" applyFont="1" applyFill="1" applyBorder="1" applyAlignment="1">
      <alignment horizontal="center" vertical="center"/>
    </xf>
    <xf numFmtId="0" fontId="19" fillId="0" borderId="11" xfId="5" applyFont="1" applyFill="1" applyBorder="1" applyAlignment="1">
      <alignment horizontal="center" vertical="center" wrapText="1"/>
    </xf>
    <xf numFmtId="14" fontId="16" fillId="0" borderId="11" xfId="0" applyNumberFormat="1" applyFont="1" applyFill="1" applyBorder="1" applyAlignment="1">
      <alignment horizontal="center"/>
    </xf>
    <xf numFmtId="14" fontId="16" fillId="0" borderId="11" xfId="0" applyNumberFormat="1" applyFont="1" applyFill="1" applyBorder="1" applyAlignment="1">
      <alignment horizontal="center" vertical="center"/>
    </xf>
    <xf numFmtId="168" fontId="17" fillId="0" borderId="11" xfId="0" applyNumberFormat="1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0" fontId="17" fillId="0" borderId="11" xfId="5" applyFont="1" applyFill="1" applyBorder="1" applyAlignment="1">
      <alignment horizontal="center" vertical="center" wrapText="1"/>
    </xf>
    <xf numFmtId="14" fontId="9" fillId="0" borderId="11" xfId="5" applyNumberFormat="1" applyFont="1" applyFill="1" applyBorder="1" applyAlignment="1">
      <alignment horizontal="center" vertical="center" wrapText="1"/>
    </xf>
    <xf numFmtId="2" fontId="10" fillId="0" borderId="11" xfId="0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/>
    </xf>
    <xf numFmtId="0" fontId="22" fillId="0" borderId="11" xfId="1" applyFont="1" applyFill="1" applyBorder="1" applyAlignment="1">
      <alignment horizontal="center"/>
    </xf>
    <xf numFmtId="0" fontId="2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9" fillId="0" borderId="11" xfId="2" applyFont="1" applyFill="1" applyBorder="1" applyAlignment="1">
      <alignment horizontal="center"/>
    </xf>
    <xf numFmtId="0" fontId="9" fillId="0" borderId="11" xfId="3" applyFont="1" applyFill="1" applyBorder="1" applyAlignment="1">
      <alignment horizontal="center"/>
    </xf>
    <xf numFmtId="0" fontId="23" fillId="0" borderId="11" xfId="0" applyFont="1" applyFill="1" applyBorder="1"/>
    <xf numFmtId="0" fontId="20" fillId="0" borderId="11" xfId="0" applyFont="1" applyFill="1" applyBorder="1"/>
    <xf numFmtId="0" fontId="22" fillId="0" borderId="11" xfId="5" applyFont="1" applyFill="1" applyBorder="1" applyAlignment="1">
      <alignment horizontal="center" vertical="center" wrapText="1"/>
    </xf>
    <xf numFmtId="0" fontId="22" fillId="0" borderId="11" xfId="2" applyFont="1" applyFill="1" applyBorder="1" applyAlignment="1">
      <alignment horizontal="center" vertical="center"/>
    </xf>
    <xf numFmtId="14" fontId="19" fillId="0" borderId="11" xfId="5" applyNumberFormat="1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/>
    <xf numFmtId="0" fontId="24" fillId="0" borderId="11" xfId="0" applyFont="1" applyFill="1" applyBorder="1"/>
    <xf numFmtId="0" fontId="21" fillId="0" borderId="11" xfId="2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1" fillId="0" borderId="11" xfId="2" applyFont="1" applyFill="1" applyBorder="1" applyAlignment="1">
      <alignment horizontal="center"/>
    </xf>
    <xf numFmtId="0" fontId="21" fillId="0" borderId="11" xfId="5" applyFont="1" applyFill="1" applyBorder="1" applyAlignment="1">
      <alignment horizontal="center"/>
    </xf>
    <xf numFmtId="168" fontId="19" fillId="0" borderId="11" xfId="0" applyNumberFormat="1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left" indent="2"/>
    </xf>
    <xf numFmtId="0" fontId="9" fillId="0" borderId="11" xfId="5" applyFont="1" applyBorder="1" applyAlignment="1">
      <alignment horizontal="left" vertical="center" wrapText="1" indent="1"/>
    </xf>
    <xf numFmtId="0" fontId="9" fillId="0" borderId="11" xfId="5" applyFont="1" applyBorder="1" applyAlignment="1">
      <alignment horizontal="center" vertical="center" wrapText="1"/>
    </xf>
    <xf numFmtId="166" fontId="9" fillId="0" borderId="11" xfId="5" applyNumberFormat="1" applyFont="1" applyBorder="1" applyAlignment="1">
      <alignment horizontal="center" vertical="center" wrapText="1"/>
    </xf>
    <xf numFmtId="2" fontId="9" fillId="0" borderId="11" xfId="5" applyNumberFormat="1" applyFont="1" applyBorder="1" applyAlignment="1">
      <alignment horizontal="center" vertical="center" wrapText="1"/>
    </xf>
    <xf numFmtId="2" fontId="4" fillId="0" borderId="11" xfId="5" applyNumberFormat="1" applyFont="1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 wrapText="1"/>
    </xf>
    <xf numFmtId="1" fontId="4" fillId="0" borderId="11" xfId="5" applyNumberFormat="1" applyFont="1" applyBorder="1" applyAlignment="1">
      <alignment horizontal="center" vertical="center" wrapText="1"/>
    </xf>
    <xf numFmtId="1" fontId="4" fillId="0" borderId="11" xfId="6" applyNumberFormat="1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/>
    </xf>
    <xf numFmtId="0" fontId="4" fillId="0" borderId="11" xfId="2" applyFont="1" applyBorder="1" applyAlignment="1">
      <alignment horizontal="left" indent="1"/>
    </xf>
    <xf numFmtId="2" fontId="4" fillId="0" borderId="11" xfId="2" applyNumberFormat="1" applyFont="1" applyBorder="1" applyAlignment="1">
      <alignment horizontal="center"/>
    </xf>
    <xf numFmtId="166" fontId="4" fillId="0" borderId="11" xfId="2" applyNumberFormat="1" applyFont="1" applyBorder="1" applyAlignment="1">
      <alignment horizontal="center"/>
    </xf>
    <xf numFmtId="0" fontId="4" fillId="0" borderId="11" xfId="5" applyFont="1" applyBorder="1" applyAlignment="1">
      <alignment horizontal="center"/>
    </xf>
    <xf numFmtId="0" fontId="4" fillId="0" borderId="11" xfId="5" applyFont="1" applyBorder="1" applyAlignment="1">
      <alignment horizontal="left" indent="1"/>
    </xf>
    <xf numFmtId="166" fontId="4" fillId="0" borderId="11" xfId="5" applyNumberFormat="1" applyFont="1" applyBorder="1" applyAlignment="1">
      <alignment horizontal="center"/>
    </xf>
    <xf numFmtId="2" fontId="4" fillId="0" borderId="11" xfId="5" applyNumberFormat="1" applyFont="1" applyBorder="1" applyAlignment="1">
      <alignment horizontal="center"/>
    </xf>
    <xf numFmtId="1" fontId="4" fillId="0" borderId="11" xfId="5" applyNumberFormat="1" applyFont="1" applyBorder="1" applyAlignment="1">
      <alignment horizontal="center"/>
    </xf>
    <xf numFmtId="0" fontId="4" fillId="0" borderId="11" xfId="5" applyFont="1" applyBorder="1" applyAlignment="1">
      <alignment horizontal="center" vertical="center"/>
    </xf>
    <xf numFmtId="2" fontId="4" fillId="0" borderId="11" xfId="5" applyNumberFormat="1" applyFont="1" applyBorder="1" applyAlignment="1">
      <alignment horizontal="center" vertical="center"/>
    </xf>
    <xf numFmtId="0" fontId="4" fillId="0" borderId="11" xfId="6" applyFont="1" applyBorder="1" applyAlignment="1">
      <alignment horizontal="center"/>
    </xf>
    <xf numFmtId="1" fontId="4" fillId="0" borderId="11" xfId="5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left" vertical="center" indent="1"/>
    </xf>
    <xf numFmtId="0" fontId="4" fillId="0" borderId="11" xfId="2" applyFont="1" applyFill="1" applyBorder="1" applyAlignment="1">
      <alignment horizontal="left" vertical="center" wrapText="1" indent="1"/>
    </xf>
    <xf numFmtId="0" fontId="8" fillId="0" borderId="11" xfId="0" applyFont="1" applyFill="1" applyBorder="1" applyAlignment="1">
      <alignment horizontal="left" vertical="center" wrapText="1" indent="1"/>
    </xf>
    <xf numFmtId="2" fontId="20" fillId="0" borderId="11" xfId="0" applyNumberFormat="1" applyFont="1" applyFill="1" applyBorder="1" applyAlignment="1">
      <alignment horizontal="center" vertical="center"/>
    </xf>
    <xf numFmtId="166" fontId="20" fillId="0" borderId="11" xfId="0" applyNumberFormat="1" applyFont="1" applyFill="1" applyBorder="1" applyAlignment="1">
      <alignment horizontal="center" vertical="center"/>
    </xf>
    <xf numFmtId="0" fontId="17" fillId="0" borderId="11" xfId="13" applyFont="1" applyFill="1" applyBorder="1" applyAlignment="1">
      <alignment horizontal="left" vertical="center" wrapText="1" indent="1"/>
    </xf>
    <xf numFmtId="0" fontId="4" fillId="0" borderId="11" xfId="5" applyFont="1" applyBorder="1" applyAlignment="1">
      <alignment horizontal="left" vertical="center" wrapText="1" indent="1"/>
    </xf>
    <xf numFmtId="166" fontId="4" fillId="0" borderId="11" xfId="5" applyNumberFormat="1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/>
    </xf>
    <xf numFmtId="0" fontId="17" fillId="0" borderId="11" xfId="13" applyFont="1" applyFill="1" applyBorder="1" applyAlignment="1">
      <alignment vertical="center" wrapText="1"/>
    </xf>
    <xf numFmtId="9" fontId="17" fillId="0" borderId="11" xfId="13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 wrapText="1" indent="1"/>
    </xf>
    <xf numFmtId="0" fontId="4" fillId="0" borderId="11" xfId="3" applyFont="1" applyFill="1" applyBorder="1" applyAlignment="1">
      <alignment horizontal="left" vertical="center" wrapText="1" indent="1"/>
    </xf>
    <xf numFmtId="0" fontId="4" fillId="0" borderId="11" xfId="0" applyFont="1" applyFill="1" applyBorder="1" applyAlignment="1">
      <alignment horizontal="left" vertical="center" wrapText="1" indent="1"/>
    </xf>
    <xf numFmtId="0" fontId="3" fillId="0" borderId="11" xfId="2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/>
    </xf>
    <xf numFmtId="0" fontId="4" fillId="0" borderId="0" xfId="12" applyFont="1" applyFill="1" applyBorder="1" applyAlignment="1">
      <alignment vertical="center" wrapText="1"/>
    </xf>
    <xf numFmtId="0" fontId="8" fillId="0" borderId="0" xfId="0" applyFont="1" applyFill="1"/>
    <xf numFmtId="0" fontId="16" fillId="2" borderId="11" xfId="0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 wrapText="1"/>
    </xf>
    <xf numFmtId="2" fontId="9" fillId="2" borderId="11" xfId="3" applyNumberFormat="1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166" fontId="17" fillId="2" borderId="11" xfId="0" applyNumberFormat="1" applyFont="1" applyFill="1" applyBorder="1" applyAlignment="1">
      <alignment horizontal="center" vertical="center"/>
    </xf>
    <xf numFmtId="2" fontId="4" fillId="2" borderId="11" xfId="5" applyNumberFormat="1" applyFont="1" applyFill="1" applyBorder="1" applyAlignment="1">
      <alignment horizontal="center" vertical="center" wrapText="1"/>
    </xf>
    <xf numFmtId="2" fontId="16" fillId="2" borderId="11" xfId="0" applyNumberFormat="1" applyFont="1" applyFill="1" applyBorder="1" applyAlignment="1">
      <alignment horizontal="center"/>
    </xf>
    <xf numFmtId="49" fontId="25" fillId="3" borderId="1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3" xfId="21" applyFont="1" applyFill="1" applyBorder="1" applyAlignment="1">
      <alignment horizontal="center" vertical="center" wrapText="1"/>
    </xf>
    <xf numFmtId="2" fontId="3" fillId="4" borderId="14" xfId="0" applyNumberFormat="1" applyFont="1" applyFill="1" applyBorder="1" applyAlignment="1">
      <alignment horizontal="center" vertical="center" wrapText="1"/>
    </xf>
    <xf numFmtId="2" fontId="3" fillId="4" borderId="13" xfId="0" applyNumberFormat="1" applyFont="1" applyFill="1" applyBorder="1" applyAlignment="1">
      <alignment horizontal="center" vertical="center" wrapText="1"/>
    </xf>
    <xf numFmtId="2" fontId="3" fillId="4" borderId="13" xfId="8" applyNumberFormat="1" applyFont="1" applyFill="1" applyBorder="1" applyAlignment="1">
      <alignment horizontal="center" vertical="center" wrapText="1"/>
    </xf>
    <xf numFmtId="2" fontId="3" fillId="4" borderId="14" xfId="8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166" fontId="3" fillId="4" borderId="14" xfId="0" applyNumberFormat="1" applyFont="1" applyFill="1" applyBorder="1" applyAlignment="1">
      <alignment horizontal="center" vertical="center" wrapText="1"/>
    </xf>
    <xf numFmtId="2" fontId="3" fillId="5" borderId="13" xfId="8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9" fillId="2" borderId="11" xfId="5" applyFont="1" applyFill="1" applyBorder="1" applyAlignment="1">
      <alignment horizontal="center" vertical="center" wrapText="1"/>
    </xf>
    <xf numFmtId="0" fontId="2" fillId="2" borderId="11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left" indent="1"/>
    </xf>
    <xf numFmtId="0" fontId="4" fillId="2" borderId="11" xfId="5" applyFont="1" applyFill="1" applyBorder="1" applyAlignment="1">
      <alignment horizontal="center"/>
    </xf>
    <xf numFmtId="2" fontId="4" fillId="2" borderId="11" xfId="5" applyNumberFormat="1" applyFont="1" applyFill="1" applyBorder="1" applyAlignment="1">
      <alignment horizontal="center"/>
    </xf>
    <xf numFmtId="2" fontId="4" fillId="2" borderId="11" xfId="3" applyNumberFormat="1" applyFont="1" applyFill="1" applyBorder="1" applyAlignment="1">
      <alignment horizontal="center" vertical="center"/>
    </xf>
    <xf numFmtId="2" fontId="4" fillId="2" borderId="11" xfId="2" applyNumberFormat="1" applyFont="1" applyFill="1" applyBorder="1" applyAlignment="1">
      <alignment horizontal="center"/>
    </xf>
    <xf numFmtId="167" fontId="4" fillId="2" borderId="11" xfId="2" applyNumberFormat="1" applyFont="1" applyFill="1" applyBorder="1" applyAlignment="1">
      <alignment horizontal="center"/>
    </xf>
    <xf numFmtId="164" fontId="4" fillId="2" borderId="11" xfId="20" applyNumberFormat="1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left" wrapText="1" indent="1"/>
    </xf>
    <xf numFmtId="0" fontId="4" fillId="2" borderId="11" xfId="2" applyFont="1" applyFill="1" applyBorder="1" applyAlignment="1">
      <alignment horizontal="center" vertical="center"/>
    </xf>
    <xf numFmtId="2" fontId="4" fillId="2" borderId="11" xfId="2" applyNumberFormat="1" applyFont="1" applyFill="1" applyBorder="1" applyAlignment="1">
      <alignment horizontal="center" vertical="center"/>
    </xf>
    <xf numFmtId="166" fontId="4" fillId="2" borderId="11" xfId="2" applyNumberFormat="1" applyFont="1" applyFill="1" applyBorder="1" applyAlignment="1">
      <alignment horizontal="center" vertical="center"/>
    </xf>
    <xf numFmtId="164" fontId="4" fillId="2" borderId="11" xfId="20" applyNumberFormat="1" applyFont="1" applyFill="1" applyBorder="1" applyAlignment="1">
      <alignment horizontal="center" vertical="center"/>
    </xf>
    <xf numFmtId="0" fontId="4" fillId="2" borderId="11" xfId="6" applyFont="1" applyFill="1" applyBorder="1" applyAlignment="1">
      <alignment horizontal="center"/>
    </xf>
    <xf numFmtId="2" fontId="16" fillId="2" borderId="11" xfId="0" applyNumberFormat="1" applyFont="1" applyFill="1" applyBorder="1" applyAlignment="1">
      <alignment horizontal="center" vertical="center"/>
    </xf>
    <xf numFmtId="2" fontId="17" fillId="2" borderId="11" xfId="0" applyNumberFormat="1" applyFont="1" applyFill="1" applyBorder="1" applyAlignment="1">
      <alignment horizontal="center" vertical="center"/>
    </xf>
    <xf numFmtId="2" fontId="4" fillId="0" borderId="11" xfId="3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2" fontId="4" fillId="2" borderId="5" xfId="2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left" vertical="top" wrapText="1"/>
    </xf>
    <xf numFmtId="2" fontId="17" fillId="2" borderId="11" xfId="5" applyNumberFormat="1" applyFont="1" applyFill="1" applyBorder="1" applyAlignment="1">
      <alignment horizontal="center" vertical="center"/>
    </xf>
    <xf numFmtId="2" fontId="17" fillId="2" borderId="11" xfId="2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indent="2"/>
    </xf>
    <xf numFmtId="2" fontId="17" fillId="2" borderId="1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vertical="top" wrapText="1"/>
    </xf>
    <xf numFmtId="0" fontId="3" fillId="2" borderId="5" xfId="0" applyFont="1" applyFill="1" applyBorder="1" applyAlignment="1" applyProtection="1">
      <alignment horizontal="center" vertical="top" wrapText="1"/>
    </xf>
    <xf numFmtId="170" fontId="3" fillId="2" borderId="5" xfId="20" applyNumberFormat="1" applyFont="1" applyFill="1" applyBorder="1" applyAlignment="1" applyProtection="1">
      <alignment vertical="center" wrapText="1"/>
    </xf>
    <xf numFmtId="170" fontId="3" fillId="2" borderId="5" xfId="20" applyNumberFormat="1" applyFont="1" applyFill="1" applyBorder="1" applyAlignment="1" applyProtection="1">
      <alignment vertical="top" wrapText="1"/>
    </xf>
    <xf numFmtId="0" fontId="3" fillId="2" borderId="5" xfId="22" applyFont="1" applyFill="1" applyBorder="1" applyAlignment="1" applyProtection="1">
      <alignment horizontal="left" vertical="top" wrapText="1"/>
    </xf>
    <xf numFmtId="2" fontId="3" fillId="2" borderId="5" xfId="2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horizontal="center" vertical="top" wrapText="1"/>
    </xf>
    <xf numFmtId="170" fontId="3" fillId="2" borderId="6" xfId="20" applyNumberFormat="1" applyFont="1" applyFill="1" applyBorder="1" applyAlignment="1" applyProtection="1">
      <alignment vertical="center" wrapText="1"/>
    </xf>
    <xf numFmtId="170" fontId="3" fillId="2" borderId="6" xfId="20" applyNumberFormat="1" applyFont="1" applyFill="1" applyBorder="1" applyAlignment="1" applyProtection="1">
      <alignment vertical="top" wrapText="1"/>
    </xf>
    <xf numFmtId="0" fontId="4" fillId="2" borderId="11" xfId="2" applyFont="1" applyFill="1" applyBorder="1" applyAlignment="1">
      <alignment horizontal="left" vertical="center" wrapText="1"/>
    </xf>
    <xf numFmtId="0" fontId="16" fillId="2" borderId="11" xfId="0" applyFont="1" applyFill="1" applyBorder="1"/>
    <xf numFmtId="0" fontId="17" fillId="2" borderId="11" xfId="13" applyFont="1" applyFill="1" applyBorder="1" applyAlignment="1">
      <alignment horizontal="left" vertical="center" wrapText="1" indent="1"/>
    </xf>
    <xf numFmtId="0" fontId="3" fillId="2" borderId="5" xfId="2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21" fillId="2" borderId="11" xfId="0" applyFont="1" applyFill="1" applyBorder="1" applyAlignment="1" applyProtection="1">
      <alignment horizontal="center" vertical="top" wrapText="1"/>
    </xf>
    <xf numFmtId="2" fontId="19" fillId="2" borderId="11" xfId="0" applyNumberFormat="1" applyFont="1" applyFill="1" applyBorder="1" applyAlignment="1">
      <alignment horizontal="center" vertical="center" wrapText="1"/>
    </xf>
    <xf numFmtId="170" fontId="4" fillId="2" borderId="11" xfId="20" applyNumberFormat="1" applyFont="1" applyFill="1" applyBorder="1" applyAlignment="1" applyProtection="1">
      <alignment vertical="top" wrapText="1"/>
    </xf>
    <xf numFmtId="2" fontId="4" fillId="2" borderId="11" xfId="20" applyNumberFormat="1" applyFont="1" applyFill="1" applyBorder="1" applyAlignment="1" applyProtection="1">
      <alignment horizontal="center" vertical="center" wrapText="1"/>
    </xf>
    <xf numFmtId="2" fontId="4" fillId="2" borderId="11" xfId="20" applyNumberFormat="1" applyFont="1" applyFill="1" applyBorder="1" applyAlignment="1" applyProtection="1">
      <alignment horizontal="center" vertical="top" wrapText="1"/>
    </xf>
    <xf numFmtId="2" fontId="3" fillId="0" borderId="13" xfId="8" applyNumberFormat="1" applyFont="1" applyFill="1" applyBorder="1" applyAlignment="1">
      <alignment horizontal="center" vertical="center" wrapText="1"/>
    </xf>
    <xf numFmtId="2" fontId="3" fillId="0" borderId="14" xfId="8" applyNumberFormat="1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21" fillId="2" borderId="11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/>
    </xf>
    <xf numFmtId="166" fontId="9" fillId="2" borderId="11" xfId="2" applyNumberFormat="1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4" fillId="2" borderId="11" xfId="5" applyFont="1" applyFill="1" applyBorder="1" applyAlignment="1">
      <alignment horizontal="left" wrapText="1" indent="1"/>
    </xf>
    <xf numFmtId="0" fontId="4" fillId="2" borderId="11" xfId="5" applyFont="1" applyFill="1" applyBorder="1" applyAlignment="1">
      <alignment horizontal="center" vertical="center"/>
    </xf>
    <xf numFmtId="2" fontId="4" fillId="2" borderId="11" xfId="5" applyNumberFormat="1" applyFont="1" applyFill="1" applyBorder="1" applyAlignment="1">
      <alignment horizontal="center" vertical="center"/>
    </xf>
    <xf numFmtId="0" fontId="4" fillId="2" borderId="11" xfId="6" applyFont="1" applyFill="1" applyBorder="1" applyAlignment="1">
      <alignment horizontal="center" vertical="center"/>
    </xf>
    <xf numFmtId="0" fontId="19" fillId="0" borderId="0" xfId="13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1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 wrapText="1"/>
    </xf>
    <xf numFmtId="0" fontId="27" fillId="2" borderId="4" xfId="0" quotePrefix="1" applyFont="1" applyFill="1" applyBorder="1" applyAlignment="1" applyProtection="1">
      <alignment horizontal="center" vertical="top" wrapText="1"/>
    </xf>
    <xf numFmtId="0" fontId="27" fillId="2" borderId="5" xfId="0" quotePrefix="1" applyFont="1" applyFill="1" applyBorder="1" applyAlignment="1" applyProtection="1">
      <alignment horizontal="center" vertical="top" wrapText="1"/>
    </xf>
    <xf numFmtId="0" fontId="27" fillId="2" borderId="6" xfId="0" quotePrefix="1" applyFont="1" applyFill="1" applyBorder="1" applyAlignment="1" applyProtection="1">
      <alignment horizontal="center" vertical="top" wrapText="1"/>
    </xf>
    <xf numFmtId="0" fontId="4" fillId="0" borderId="0" xfId="12" applyFont="1" applyFill="1" applyAlignment="1">
      <alignment horizontal="center" vertical="center" wrapText="1"/>
    </xf>
    <xf numFmtId="0" fontId="17" fillId="0" borderId="0" xfId="12" applyFont="1" applyFill="1" applyAlignment="1">
      <alignment horizontal="center" vertical="center" wrapText="1"/>
    </xf>
    <xf numFmtId="0" fontId="4" fillId="0" borderId="0" xfId="12" applyFont="1" applyFill="1" applyAlignment="1">
      <alignment horizontal="center"/>
    </xf>
    <xf numFmtId="0" fontId="13" fillId="0" borderId="0" xfId="12" applyFont="1" applyFill="1" applyAlignment="1">
      <alignment horizontal="center"/>
    </xf>
    <xf numFmtId="2" fontId="9" fillId="0" borderId="0" xfId="14" applyNumberFormat="1" applyFont="1" applyFill="1" applyAlignment="1">
      <alignment horizontal="center"/>
    </xf>
    <xf numFmtId="0" fontId="4" fillId="0" borderId="0" xfId="13" applyFont="1" applyFill="1" applyAlignment="1">
      <alignment horizontal="center" vertical="top"/>
    </xf>
    <xf numFmtId="0" fontId="4" fillId="0" borderId="9" xfId="14" applyFont="1" applyFill="1" applyBorder="1" applyAlignment="1">
      <alignment horizontal="right"/>
    </xf>
    <xf numFmtId="2" fontId="9" fillId="0" borderId="9" xfId="14" applyNumberFormat="1" applyFont="1" applyFill="1" applyBorder="1" applyAlignment="1">
      <alignment horizontal="center"/>
    </xf>
    <xf numFmtId="0" fontId="4" fillId="0" borderId="0" xfId="14" applyFont="1" applyFill="1" applyAlignment="1">
      <alignment horizontal="right"/>
    </xf>
    <xf numFmtId="0" fontId="11" fillId="0" borderId="0" xfId="0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</cellXfs>
  <cellStyles count="23">
    <cellStyle name="Comma" xfId="20" builtinId="3"/>
    <cellStyle name="Normal" xfId="0" builtinId="0"/>
    <cellStyle name="Normal 10" xfId="8"/>
    <cellStyle name="Normal 11 2 2" xfId="3"/>
    <cellStyle name="Normal 13" xfId="10"/>
    <cellStyle name="Normal 2" xfId="21"/>
    <cellStyle name="Normal 2 10" xfId="2"/>
    <cellStyle name="Normal 3" xfId="22"/>
    <cellStyle name="Normal 36 2 2" xfId="5"/>
    <cellStyle name="Normal 38 3" xfId="16"/>
    <cellStyle name="Normal 42" xfId="15"/>
    <cellStyle name="Normal 5 2 2" xfId="4"/>
    <cellStyle name="Normal_gare wyalsadfenigagarini 10" xfId="6"/>
    <cellStyle name="Normal_gare wyalsadfenigagarini_ELEQ-08-IIkv" xfId="1"/>
    <cellStyle name="Normal_gare wyalsadfenigagarini_SAN2008=IIkv" xfId="13"/>
    <cellStyle name="Normal_sida wyalsadeni_SAN2008=IIkv" xfId="14"/>
    <cellStyle name="Percent 2" xfId="11"/>
    <cellStyle name="Обычный 2" xfId="19"/>
    <cellStyle name="Обычный 3" xfId="7"/>
    <cellStyle name="Обычный 5 2 2" xfId="18"/>
    <cellStyle name="Обычный_SAN2008-I" xfId="12"/>
    <cellStyle name="Процентный 2" xfId="9"/>
    <cellStyle name="Процентный 3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3"/>
  <sheetViews>
    <sheetView view="pageBreakPreview" topLeftCell="A238" zoomScale="90" zoomScaleSheetLayoutView="90" workbookViewId="0">
      <selection activeCell="C253" sqref="C253"/>
    </sheetView>
  </sheetViews>
  <sheetFormatPr defaultRowHeight="15.75"/>
  <cols>
    <col min="1" max="1" width="4.375" customWidth="1"/>
    <col min="2" max="2" width="10.125" customWidth="1"/>
    <col min="3" max="3" width="53.875" customWidth="1"/>
    <col min="4" max="4" width="7.875" customWidth="1"/>
    <col min="5" max="5" width="8.875" customWidth="1"/>
    <col min="6" max="6" width="9.25" customWidth="1"/>
    <col min="7" max="7" width="8.375" customWidth="1"/>
    <col min="8" max="8" width="10" customWidth="1"/>
    <col min="9" max="9" width="9.125" customWidth="1"/>
    <col min="10" max="10" width="11.5" customWidth="1"/>
    <col min="11" max="11" width="8.5" customWidth="1"/>
    <col min="12" max="12" width="8.25" customWidth="1"/>
    <col min="13" max="13" width="12.375" customWidth="1"/>
  </cols>
  <sheetData>
    <row r="1" spans="1:13">
      <c r="A1" s="7"/>
      <c r="B1" s="7"/>
      <c r="C1" s="7"/>
      <c r="D1" s="7"/>
      <c r="E1" s="7"/>
      <c r="F1" s="274" t="s">
        <v>241</v>
      </c>
      <c r="G1" s="274"/>
      <c r="H1" s="274"/>
      <c r="I1" s="274"/>
      <c r="J1" s="274"/>
      <c r="K1" s="274"/>
      <c r="L1" s="274"/>
      <c r="M1" s="274"/>
    </row>
    <row r="2" spans="1:13" ht="16.5">
      <c r="A2" s="6"/>
      <c r="B2" s="282" t="s">
        <v>203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7"/>
    </row>
    <row r="3" spans="1:13" ht="15.75" customHeight="1">
      <c r="A3" s="6"/>
      <c r="B3" s="191"/>
      <c r="C3" s="283" t="s">
        <v>202</v>
      </c>
      <c r="D3" s="282"/>
      <c r="E3" s="282"/>
      <c r="F3" s="282"/>
      <c r="G3" s="282"/>
      <c r="H3" s="282"/>
      <c r="I3" s="282"/>
      <c r="J3" s="282"/>
      <c r="K3" s="282"/>
      <c r="L3" s="7"/>
      <c r="M3" s="7"/>
    </row>
    <row r="4" spans="1:13" ht="15.75" customHeight="1">
      <c r="A4" s="61"/>
      <c r="B4" s="284" t="s">
        <v>204</v>
      </c>
      <c r="C4" s="285"/>
      <c r="D4" s="285"/>
      <c r="E4" s="285"/>
      <c r="F4" s="285"/>
      <c r="G4" s="8"/>
      <c r="H4" s="8"/>
      <c r="I4" s="8"/>
      <c r="J4" s="8"/>
      <c r="K4" s="8"/>
      <c r="L4" s="192"/>
      <c r="M4" s="7"/>
    </row>
    <row r="5" spans="1:13" ht="16.5">
      <c r="A5" s="284"/>
      <c r="B5" s="284"/>
      <c r="C5" s="284"/>
      <c r="D5" s="9"/>
      <c r="E5" s="10"/>
      <c r="F5" s="290" t="s">
        <v>30</v>
      </c>
      <c r="G5" s="290"/>
      <c r="H5" s="290"/>
      <c r="I5" s="290"/>
      <c r="J5" s="290"/>
      <c r="K5" s="286"/>
      <c r="L5" s="286"/>
      <c r="M5" s="11" t="s">
        <v>27</v>
      </c>
    </row>
    <row r="6" spans="1:13" ht="16.5">
      <c r="A6" s="287" t="s">
        <v>242</v>
      </c>
      <c r="B6" s="287"/>
      <c r="C6" s="287"/>
      <c r="D6" s="12"/>
      <c r="E6" s="13"/>
      <c r="F6" s="288" t="s">
        <v>42</v>
      </c>
      <c r="G6" s="288"/>
      <c r="H6" s="288"/>
      <c r="I6" s="288"/>
      <c r="J6" s="288"/>
      <c r="K6" s="289"/>
      <c r="L6" s="289"/>
      <c r="M6" s="11" t="s">
        <v>27</v>
      </c>
    </row>
    <row r="7" spans="1:13">
      <c r="A7" s="277" t="s">
        <v>2</v>
      </c>
      <c r="B7" s="278" t="s">
        <v>3</v>
      </c>
      <c r="C7" s="276" t="s">
        <v>31</v>
      </c>
      <c r="D7" s="276" t="s">
        <v>4</v>
      </c>
      <c r="E7" s="278" t="s">
        <v>32</v>
      </c>
      <c r="F7" s="278"/>
      <c r="G7" s="276" t="s">
        <v>0</v>
      </c>
      <c r="H7" s="276"/>
      <c r="I7" s="276" t="s">
        <v>33</v>
      </c>
      <c r="J7" s="276"/>
      <c r="K7" s="278" t="s">
        <v>43</v>
      </c>
      <c r="L7" s="278"/>
      <c r="M7" s="276" t="s">
        <v>1</v>
      </c>
    </row>
    <row r="8" spans="1:13">
      <c r="A8" s="277"/>
      <c r="B8" s="278"/>
      <c r="C8" s="276"/>
      <c r="D8" s="276"/>
      <c r="E8" s="278"/>
      <c r="F8" s="278"/>
      <c r="G8" s="276"/>
      <c r="H8" s="276"/>
      <c r="I8" s="276"/>
      <c r="J8" s="276"/>
      <c r="K8" s="278"/>
      <c r="L8" s="278"/>
      <c r="M8" s="276"/>
    </row>
    <row r="9" spans="1:13" ht="16.5">
      <c r="A9" s="277"/>
      <c r="B9" s="278"/>
      <c r="C9" s="276"/>
      <c r="D9" s="276"/>
      <c r="E9" s="278" t="s">
        <v>5</v>
      </c>
      <c r="F9" s="276" t="s">
        <v>6</v>
      </c>
      <c r="G9" s="62" t="s">
        <v>7</v>
      </c>
      <c r="H9" s="276" t="s">
        <v>6</v>
      </c>
      <c r="I9" s="62" t="s">
        <v>7</v>
      </c>
      <c r="J9" s="276" t="s">
        <v>6</v>
      </c>
      <c r="K9" s="62" t="s">
        <v>7</v>
      </c>
      <c r="L9" s="276" t="s">
        <v>6</v>
      </c>
      <c r="M9" s="276"/>
    </row>
    <row r="10" spans="1:13" ht="16.5">
      <c r="A10" s="277"/>
      <c r="B10" s="278"/>
      <c r="C10" s="276"/>
      <c r="D10" s="276"/>
      <c r="E10" s="278"/>
      <c r="F10" s="276"/>
      <c r="G10" s="62" t="s">
        <v>8</v>
      </c>
      <c r="H10" s="276"/>
      <c r="I10" s="62" t="s">
        <v>8</v>
      </c>
      <c r="J10" s="276"/>
      <c r="K10" s="62" t="s">
        <v>8</v>
      </c>
      <c r="L10" s="276"/>
      <c r="M10" s="276"/>
    </row>
    <row r="11" spans="1:13">
      <c r="A11" s="40" t="s">
        <v>9</v>
      </c>
      <c r="B11" s="40" t="s">
        <v>10</v>
      </c>
      <c r="C11" s="40" t="s">
        <v>11</v>
      </c>
      <c r="D11" s="40" t="s">
        <v>12</v>
      </c>
      <c r="E11" s="40" t="s">
        <v>13</v>
      </c>
      <c r="F11" s="40" t="s">
        <v>14</v>
      </c>
      <c r="G11" s="40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</row>
    <row r="12" spans="1:13" ht="16.5">
      <c r="A12" s="40"/>
      <c r="B12" s="40"/>
      <c r="C12" s="50" t="s">
        <v>74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ht="33">
      <c r="A13" s="41">
        <v>1</v>
      </c>
      <c r="B13" s="23" t="s">
        <v>75</v>
      </c>
      <c r="C13" s="63" t="s">
        <v>175</v>
      </c>
      <c r="D13" s="23" t="s">
        <v>76</v>
      </c>
      <c r="E13" s="23"/>
      <c r="F13" s="121">
        <v>1.78</v>
      </c>
      <c r="G13" s="64"/>
      <c r="H13" s="64"/>
      <c r="I13" s="64"/>
      <c r="J13" s="64"/>
      <c r="K13" s="64"/>
      <c r="L13" s="64"/>
      <c r="M13" s="64"/>
    </row>
    <row r="14" spans="1:13" ht="16.5">
      <c r="A14" s="41"/>
      <c r="B14" s="16"/>
      <c r="C14" s="22" t="s">
        <v>77</v>
      </c>
      <c r="D14" s="16" t="s">
        <v>78</v>
      </c>
      <c r="E14" s="17">
        <v>18.600000000000001</v>
      </c>
      <c r="F14" s="16">
        <f>F13*E14</f>
        <v>33.108000000000004</v>
      </c>
      <c r="G14" s="18"/>
      <c r="H14" s="18"/>
      <c r="I14" s="18"/>
      <c r="J14" s="18"/>
      <c r="K14" s="18"/>
      <c r="L14" s="18"/>
      <c r="M14" s="18"/>
    </row>
    <row r="15" spans="1:13" ht="16.5">
      <c r="A15" s="41"/>
      <c r="B15" s="16"/>
      <c r="C15" s="22" t="s">
        <v>79</v>
      </c>
      <c r="D15" s="16" t="s">
        <v>49</v>
      </c>
      <c r="E15" s="16">
        <v>0.16</v>
      </c>
      <c r="F15" s="16">
        <f>E15*F13</f>
        <v>0.2848</v>
      </c>
      <c r="G15" s="18"/>
      <c r="H15" s="18"/>
      <c r="I15" s="18"/>
      <c r="J15" s="18"/>
      <c r="K15" s="18"/>
      <c r="L15" s="18"/>
      <c r="M15" s="18"/>
    </row>
    <row r="16" spans="1:13" ht="33">
      <c r="A16" s="41">
        <v>2</v>
      </c>
      <c r="B16" s="23" t="s">
        <v>90</v>
      </c>
      <c r="C16" s="41" t="s">
        <v>115</v>
      </c>
      <c r="D16" s="23" t="s">
        <v>80</v>
      </c>
      <c r="E16" s="23"/>
      <c r="F16" s="121">
        <v>12</v>
      </c>
      <c r="G16" s="16"/>
      <c r="H16" s="16"/>
      <c r="I16" s="16"/>
      <c r="J16" s="16"/>
      <c r="K16" s="16"/>
      <c r="L16" s="16"/>
      <c r="M16" s="16"/>
    </row>
    <row r="17" spans="1:13" ht="16.5">
      <c r="A17" s="41"/>
      <c r="B17" s="16"/>
      <c r="C17" s="22" t="s">
        <v>77</v>
      </c>
      <c r="D17" s="16" t="s">
        <v>78</v>
      </c>
      <c r="E17" s="17">
        <v>7.3</v>
      </c>
      <c r="F17" s="16">
        <f>F16*E17</f>
        <v>87.6</v>
      </c>
      <c r="G17" s="17"/>
      <c r="H17" s="16"/>
      <c r="I17" s="16"/>
      <c r="J17" s="16"/>
      <c r="K17" s="16"/>
      <c r="L17" s="16"/>
      <c r="M17" s="17"/>
    </row>
    <row r="18" spans="1:13" ht="16.5">
      <c r="A18" s="41"/>
      <c r="B18" s="16"/>
      <c r="C18" s="22" t="s">
        <v>79</v>
      </c>
      <c r="D18" s="16" t="s">
        <v>49</v>
      </c>
      <c r="E18" s="16">
        <v>2.9</v>
      </c>
      <c r="F18" s="16">
        <f>E18*F16</f>
        <v>34.799999999999997</v>
      </c>
      <c r="G18" s="16"/>
      <c r="H18" s="16"/>
      <c r="I18" s="16"/>
      <c r="J18" s="16"/>
      <c r="K18" s="17"/>
      <c r="L18" s="17"/>
      <c r="M18" s="17"/>
    </row>
    <row r="19" spans="1:13" ht="18">
      <c r="A19" s="91">
        <v>3</v>
      </c>
      <c r="B19" s="47" t="s">
        <v>116</v>
      </c>
      <c r="C19" s="65" t="s">
        <v>119</v>
      </c>
      <c r="D19" s="47" t="s">
        <v>99</v>
      </c>
      <c r="E19" s="48"/>
      <c r="F19" s="122">
        <v>0.09</v>
      </c>
      <c r="G19" s="44"/>
      <c r="H19" s="48"/>
      <c r="I19" s="51"/>
      <c r="J19" s="48"/>
      <c r="K19" s="48"/>
      <c r="L19" s="48"/>
      <c r="M19" s="48"/>
    </row>
    <row r="20" spans="1:13" ht="18">
      <c r="A20" s="91"/>
      <c r="B20" s="141"/>
      <c r="C20" s="22" t="s">
        <v>77</v>
      </c>
      <c r="D20" s="44" t="s">
        <v>78</v>
      </c>
      <c r="E20" s="44">
        <v>88.7</v>
      </c>
      <c r="F20" s="58">
        <f>F19*E20</f>
        <v>7.9829999999999997</v>
      </c>
      <c r="G20" s="45"/>
      <c r="H20" s="45"/>
      <c r="I20" s="52"/>
      <c r="J20" s="44"/>
      <c r="K20" s="44"/>
      <c r="L20" s="44"/>
      <c r="M20" s="45"/>
    </row>
    <row r="21" spans="1:13" ht="18">
      <c r="A21" s="91"/>
      <c r="B21" s="47"/>
      <c r="C21" s="22" t="s">
        <v>79</v>
      </c>
      <c r="D21" s="44" t="s">
        <v>49</v>
      </c>
      <c r="E21" s="44">
        <v>9.84</v>
      </c>
      <c r="F21" s="58">
        <f>E21*F19</f>
        <v>0.88559999999999994</v>
      </c>
      <c r="G21" s="44"/>
      <c r="H21" s="44"/>
      <c r="I21" s="58"/>
      <c r="J21" s="44"/>
      <c r="K21" s="45"/>
      <c r="L21" s="45"/>
      <c r="M21" s="45"/>
    </row>
    <row r="22" spans="1:13" ht="18">
      <c r="A22" s="91">
        <v>4</v>
      </c>
      <c r="B22" s="47" t="s">
        <v>117</v>
      </c>
      <c r="C22" s="65" t="s">
        <v>120</v>
      </c>
      <c r="D22" s="47" t="s">
        <v>99</v>
      </c>
      <c r="E22" s="48"/>
      <c r="F22" s="122">
        <v>0.96</v>
      </c>
      <c r="G22" s="44"/>
      <c r="H22" s="48"/>
      <c r="I22" s="51"/>
      <c r="J22" s="48"/>
      <c r="K22" s="48"/>
      <c r="L22" s="48"/>
      <c r="M22" s="48"/>
    </row>
    <row r="23" spans="1:13" ht="18">
      <c r="A23" s="91"/>
      <c r="B23" s="141"/>
      <c r="C23" s="22" t="s">
        <v>77</v>
      </c>
      <c r="D23" s="44" t="s">
        <v>78</v>
      </c>
      <c r="E23" s="52">
        <v>107</v>
      </c>
      <c r="F23" s="58">
        <f>F22*E23</f>
        <v>102.72</v>
      </c>
      <c r="G23" s="45"/>
      <c r="H23" s="45"/>
      <c r="I23" s="52"/>
      <c r="J23" s="44"/>
      <c r="K23" s="44"/>
      <c r="L23" s="44"/>
      <c r="M23" s="45"/>
    </row>
    <row r="24" spans="1:13" ht="18">
      <c r="A24" s="91"/>
      <c r="B24" s="47"/>
      <c r="C24" s="22" t="s">
        <v>79</v>
      </c>
      <c r="D24" s="44" t="s">
        <v>49</v>
      </c>
      <c r="E24" s="52">
        <v>54.7</v>
      </c>
      <c r="F24" s="58">
        <f>E24*F22</f>
        <v>52.512</v>
      </c>
      <c r="G24" s="44"/>
      <c r="H24" s="44"/>
      <c r="I24" s="58"/>
      <c r="J24" s="44"/>
      <c r="K24" s="45"/>
      <c r="L24" s="45"/>
      <c r="M24" s="45"/>
    </row>
    <row r="25" spans="1:13" ht="18">
      <c r="A25" s="91">
        <v>5</v>
      </c>
      <c r="B25" s="47" t="s">
        <v>118</v>
      </c>
      <c r="C25" s="65" t="s">
        <v>121</v>
      </c>
      <c r="D25" s="47" t="s">
        <v>99</v>
      </c>
      <c r="E25" s="48"/>
      <c r="F25" s="123">
        <v>0.42499999999999999</v>
      </c>
      <c r="G25" s="44"/>
      <c r="H25" s="48"/>
      <c r="I25" s="51"/>
      <c r="J25" s="48"/>
      <c r="K25" s="48"/>
      <c r="L25" s="48"/>
      <c r="M25" s="48"/>
    </row>
    <row r="26" spans="1:13" ht="18">
      <c r="A26" s="91"/>
      <c r="B26" s="141"/>
      <c r="C26" s="22" t="s">
        <v>77</v>
      </c>
      <c r="D26" s="44" t="s">
        <v>78</v>
      </c>
      <c r="E26" s="44">
        <v>156</v>
      </c>
      <c r="F26" s="58">
        <f>F25*E26</f>
        <v>66.3</v>
      </c>
      <c r="G26" s="45"/>
      <c r="H26" s="45"/>
      <c r="I26" s="52"/>
      <c r="J26" s="44"/>
      <c r="K26" s="44"/>
      <c r="L26" s="44"/>
      <c r="M26" s="45"/>
    </row>
    <row r="27" spans="1:13" ht="18">
      <c r="A27" s="91"/>
      <c r="B27" s="47"/>
      <c r="C27" s="22" t="s">
        <v>79</v>
      </c>
      <c r="D27" s="44" t="s">
        <v>49</v>
      </c>
      <c r="E27" s="44">
        <v>9.84</v>
      </c>
      <c r="F27" s="58">
        <f>E27*F25</f>
        <v>4.1819999999999995</v>
      </c>
      <c r="G27" s="44"/>
      <c r="H27" s="44"/>
      <c r="I27" s="58"/>
      <c r="J27" s="44"/>
      <c r="K27" s="45"/>
      <c r="L27" s="45"/>
      <c r="M27" s="45"/>
    </row>
    <row r="28" spans="1:13" ht="49.5">
      <c r="A28" s="91">
        <v>6</v>
      </c>
      <c r="B28" s="47" t="s">
        <v>116</v>
      </c>
      <c r="C28" s="63" t="s">
        <v>176</v>
      </c>
      <c r="D28" s="47" t="s">
        <v>99</v>
      </c>
      <c r="E28" s="48"/>
      <c r="F28" s="123">
        <v>3.5000000000000003E-2</v>
      </c>
      <c r="G28" s="44"/>
      <c r="H28" s="48"/>
      <c r="I28" s="51"/>
      <c r="J28" s="48"/>
      <c r="K28" s="48"/>
      <c r="L28" s="48"/>
      <c r="M28" s="48"/>
    </row>
    <row r="29" spans="1:13" ht="18">
      <c r="A29" s="91"/>
      <c r="B29" s="141"/>
      <c r="C29" s="22" t="s">
        <v>77</v>
      </c>
      <c r="D29" s="44" t="s">
        <v>78</v>
      </c>
      <c r="E29" s="44">
        <v>88.7</v>
      </c>
      <c r="F29" s="58">
        <f>F28*E29</f>
        <v>3.1045000000000003</v>
      </c>
      <c r="G29" s="45"/>
      <c r="H29" s="45"/>
      <c r="I29" s="52"/>
      <c r="J29" s="44"/>
      <c r="K29" s="44"/>
      <c r="L29" s="44"/>
      <c r="M29" s="45"/>
    </row>
    <row r="30" spans="1:13" ht="18">
      <c r="A30" s="91"/>
      <c r="B30" s="47"/>
      <c r="C30" s="22" t="s">
        <v>79</v>
      </c>
      <c r="D30" s="44" t="s">
        <v>49</v>
      </c>
      <c r="E30" s="44">
        <v>9.84</v>
      </c>
      <c r="F30" s="58">
        <f>E30*F28</f>
        <v>0.34440000000000004</v>
      </c>
      <c r="G30" s="44"/>
      <c r="H30" s="44"/>
      <c r="I30" s="58"/>
      <c r="J30" s="44"/>
      <c r="K30" s="45"/>
      <c r="L30" s="45"/>
      <c r="M30" s="45"/>
    </row>
    <row r="31" spans="1:13" ht="18">
      <c r="A31" s="91">
        <v>7</v>
      </c>
      <c r="B31" s="47" t="s">
        <v>116</v>
      </c>
      <c r="C31" s="41" t="s">
        <v>122</v>
      </c>
      <c r="D31" s="47" t="s">
        <v>99</v>
      </c>
      <c r="E31" s="48"/>
      <c r="F31" s="122">
        <v>0.19</v>
      </c>
      <c r="G31" s="44"/>
      <c r="H31" s="48"/>
      <c r="I31" s="51"/>
      <c r="J31" s="48"/>
      <c r="K31" s="48"/>
      <c r="L31" s="48"/>
      <c r="M31" s="48"/>
    </row>
    <row r="32" spans="1:13" ht="18">
      <c r="A32" s="91"/>
      <c r="B32" s="141"/>
      <c r="C32" s="22" t="s">
        <v>77</v>
      </c>
      <c r="D32" s="44" t="s">
        <v>78</v>
      </c>
      <c r="E32" s="44">
        <v>88.7</v>
      </c>
      <c r="F32" s="58">
        <f>F31*E32</f>
        <v>16.853000000000002</v>
      </c>
      <c r="G32" s="45"/>
      <c r="H32" s="45"/>
      <c r="I32" s="52"/>
      <c r="J32" s="44"/>
      <c r="K32" s="44"/>
      <c r="L32" s="44"/>
      <c r="M32" s="45"/>
    </row>
    <row r="33" spans="1:15" ht="18">
      <c r="A33" s="91"/>
      <c r="B33" s="47"/>
      <c r="C33" s="22" t="s">
        <v>79</v>
      </c>
      <c r="D33" s="44" t="s">
        <v>49</v>
      </c>
      <c r="E33" s="44">
        <v>9.84</v>
      </c>
      <c r="F33" s="58">
        <f>E33*F31</f>
        <v>1.8695999999999999</v>
      </c>
      <c r="G33" s="44"/>
      <c r="H33" s="44"/>
      <c r="I33" s="58"/>
      <c r="J33" s="44"/>
      <c r="K33" s="45"/>
      <c r="L33" s="45"/>
      <c r="M33" s="45"/>
    </row>
    <row r="34" spans="1:15" ht="33">
      <c r="A34" s="31">
        <v>8</v>
      </c>
      <c r="B34" s="31" t="s">
        <v>53</v>
      </c>
      <c r="C34" s="49" t="s">
        <v>112</v>
      </c>
      <c r="D34" s="31" t="s">
        <v>45</v>
      </c>
      <c r="E34" s="33"/>
      <c r="F34" s="33">
        <v>7.4999999999999997E-2</v>
      </c>
      <c r="G34" s="34"/>
      <c r="H34" s="35"/>
      <c r="I34" s="34"/>
      <c r="J34" s="35"/>
      <c r="K34" s="5"/>
      <c r="L34" s="5"/>
      <c r="M34" s="34"/>
    </row>
    <row r="35" spans="1:15" ht="16.5">
      <c r="A35" s="139"/>
      <c r="B35" s="139"/>
      <c r="C35" s="109" t="s">
        <v>23</v>
      </c>
      <c r="D35" s="14" t="s">
        <v>24</v>
      </c>
      <c r="E35" s="110">
        <v>154</v>
      </c>
      <c r="F35" s="111">
        <f>F34*E35</f>
        <v>11.549999999999999</v>
      </c>
      <c r="G35" s="110"/>
      <c r="H35" s="110"/>
      <c r="I35" s="14"/>
      <c r="J35" s="14"/>
      <c r="K35" s="14"/>
      <c r="L35" s="14"/>
      <c r="M35" s="105"/>
    </row>
    <row r="36" spans="1:15" ht="49.5">
      <c r="A36" s="91">
        <v>9</v>
      </c>
      <c r="B36" s="145" t="s">
        <v>154</v>
      </c>
      <c r="C36" s="25" t="s">
        <v>182</v>
      </c>
      <c r="D36" s="47" t="s">
        <v>155</v>
      </c>
      <c r="E36" s="141"/>
      <c r="F36" s="123">
        <v>0.03</v>
      </c>
      <c r="G36" s="44"/>
      <c r="H36" s="48"/>
      <c r="I36" s="51"/>
      <c r="J36" s="48"/>
      <c r="K36" s="48"/>
      <c r="L36" s="48"/>
      <c r="M36" s="48"/>
    </row>
    <row r="37" spans="1:15" ht="18">
      <c r="A37" s="136"/>
      <c r="B37" s="141"/>
      <c r="C37" s="68" t="s">
        <v>23</v>
      </c>
      <c r="D37" s="44" t="s">
        <v>78</v>
      </c>
      <c r="E37" s="45">
        <v>11</v>
      </c>
      <c r="F37" s="90">
        <f>F36*E37</f>
        <v>0.32999999999999996</v>
      </c>
      <c r="G37" s="45"/>
      <c r="H37" s="45"/>
      <c r="I37" s="52"/>
      <c r="J37" s="44"/>
      <c r="K37" s="44"/>
      <c r="L37" s="44"/>
      <c r="M37" s="58"/>
    </row>
    <row r="38" spans="1:15" ht="33">
      <c r="A38" s="136"/>
      <c r="B38" s="149"/>
      <c r="C38" s="88" t="s">
        <v>179</v>
      </c>
      <c r="D38" s="44" t="s">
        <v>156</v>
      </c>
      <c r="E38" s="44">
        <v>51.9</v>
      </c>
      <c r="F38" s="58">
        <f>E38*F36</f>
        <v>1.5569999999999999</v>
      </c>
      <c r="G38" s="44"/>
      <c r="H38" s="48"/>
      <c r="I38" s="51"/>
      <c r="J38" s="48"/>
      <c r="K38" s="193"/>
      <c r="L38" s="45"/>
      <c r="M38" s="58"/>
    </row>
    <row r="39" spans="1:15" ht="33">
      <c r="A39" s="91">
        <v>10</v>
      </c>
      <c r="B39" s="47" t="s">
        <v>157</v>
      </c>
      <c r="C39" s="25" t="s">
        <v>180</v>
      </c>
      <c r="D39" s="47" t="s">
        <v>158</v>
      </c>
      <c r="E39" s="47"/>
      <c r="F39" s="130">
        <v>0.01</v>
      </c>
      <c r="G39" s="44"/>
      <c r="H39" s="44"/>
      <c r="I39" s="52"/>
      <c r="J39" s="44"/>
      <c r="K39" s="44"/>
      <c r="L39" s="44"/>
      <c r="M39" s="44"/>
    </row>
    <row r="40" spans="1:15" ht="18">
      <c r="A40" s="136"/>
      <c r="B40" s="47"/>
      <c r="C40" s="68" t="s">
        <v>23</v>
      </c>
      <c r="D40" s="44" t="s">
        <v>78</v>
      </c>
      <c r="E40" s="45">
        <v>282</v>
      </c>
      <c r="F40" s="90">
        <f>E40*F39</f>
        <v>2.82</v>
      </c>
      <c r="G40" s="45"/>
      <c r="H40" s="45"/>
      <c r="I40" s="52"/>
      <c r="J40" s="44"/>
      <c r="K40" s="44"/>
      <c r="L40" s="44"/>
      <c r="M40" s="45"/>
    </row>
    <row r="41" spans="1:15" ht="49.5">
      <c r="A41" s="24">
        <v>11</v>
      </c>
      <c r="B41" s="24" t="s">
        <v>54</v>
      </c>
      <c r="C41" s="25" t="s">
        <v>181</v>
      </c>
      <c r="D41" s="24" t="s">
        <v>56</v>
      </c>
      <c r="E41" s="26"/>
      <c r="F41" s="26">
        <v>3.2000000000000001E-2</v>
      </c>
      <c r="G41" s="27"/>
      <c r="H41" s="28"/>
      <c r="I41" s="27"/>
      <c r="J41" s="29"/>
      <c r="K41" s="30"/>
      <c r="L41" s="30"/>
      <c r="M41" s="29"/>
      <c r="O41" s="4"/>
    </row>
    <row r="42" spans="1:15" ht="16.5">
      <c r="A42" s="134"/>
      <c r="B42" s="142"/>
      <c r="C42" s="68" t="s">
        <v>23</v>
      </c>
      <c r="D42" s="66" t="s">
        <v>24</v>
      </c>
      <c r="E42" s="19">
        <v>24.2</v>
      </c>
      <c r="F42" s="69">
        <f>F41*E42</f>
        <v>0.77439999999999998</v>
      </c>
      <c r="G42" s="19"/>
      <c r="H42" s="19"/>
      <c r="I42" s="66"/>
      <c r="J42" s="70"/>
      <c r="K42" s="66"/>
      <c r="L42" s="66"/>
      <c r="M42" s="19"/>
    </row>
    <row r="43" spans="1:15" ht="33">
      <c r="A43" s="134"/>
      <c r="B43" s="143"/>
      <c r="C43" s="71" t="s">
        <v>55</v>
      </c>
      <c r="D43" s="72" t="s">
        <v>25</v>
      </c>
      <c r="E43" s="73">
        <v>57.1</v>
      </c>
      <c r="F43" s="74">
        <f>F41*E43</f>
        <v>1.8272000000000002</v>
      </c>
      <c r="G43" s="73"/>
      <c r="H43" s="75"/>
      <c r="I43" s="73"/>
      <c r="J43" s="73"/>
      <c r="K43" s="193"/>
      <c r="L43" s="76"/>
      <c r="M43" s="73"/>
    </row>
    <row r="44" spans="1:15" ht="16.5">
      <c r="A44" s="134"/>
      <c r="B44" s="134"/>
      <c r="C44" s="68" t="s">
        <v>26</v>
      </c>
      <c r="D44" s="66" t="s">
        <v>27</v>
      </c>
      <c r="E44" s="19">
        <v>5.57</v>
      </c>
      <c r="F44" s="77">
        <f>F41*E44</f>
        <v>0.17824000000000001</v>
      </c>
      <c r="G44" s="19"/>
      <c r="H44" s="66"/>
      <c r="I44" s="19"/>
      <c r="J44" s="19"/>
      <c r="K44" s="78"/>
      <c r="L44" s="79"/>
      <c r="M44" s="19"/>
    </row>
    <row r="45" spans="1:15" ht="16.5">
      <c r="A45" s="31">
        <v>12</v>
      </c>
      <c r="B45" s="31" t="s">
        <v>35</v>
      </c>
      <c r="C45" s="32" t="s">
        <v>91</v>
      </c>
      <c r="D45" s="194" t="s">
        <v>205</v>
      </c>
      <c r="E45" s="33"/>
      <c r="F45" s="195">
        <v>51.2</v>
      </c>
      <c r="G45" s="34"/>
      <c r="H45" s="35"/>
      <c r="I45" s="34"/>
      <c r="J45" s="35"/>
      <c r="K45" s="196"/>
      <c r="L45" s="34"/>
      <c r="M45" s="19"/>
    </row>
    <row r="46" spans="1:15" ht="16.5">
      <c r="A46" s="135"/>
      <c r="B46" s="135"/>
      <c r="C46" s="50" t="s">
        <v>201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</row>
    <row r="47" spans="1:15" ht="18" customHeight="1">
      <c r="A47" s="91">
        <v>13</v>
      </c>
      <c r="B47" s="144" t="s">
        <v>123</v>
      </c>
      <c r="C47" s="65" t="s">
        <v>144</v>
      </c>
      <c r="D47" s="47" t="s">
        <v>124</v>
      </c>
      <c r="E47" s="141"/>
      <c r="F47" s="125">
        <v>8.0000000000000002E-3</v>
      </c>
      <c r="G47" s="44"/>
      <c r="H47" s="48"/>
      <c r="I47" s="51"/>
      <c r="J47" s="48"/>
      <c r="K47" s="48"/>
      <c r="L47" s="48"/>
      <c r="M47" s="48"/>
    </row>
    <row r="48" spans="1:15" ht="18">
      <c r="A48" s="91"/>
      <c r="B48" s="141"/>
      <c r="C48" s="22" t="s">
        <v>77</v>
      </c>
      <c r="D48" s="44" t="s">
        <v>78</v>
      </c>
      <c r="E48" s="80">
        <v>925</v>
      </c>
      <c r="F48" s="81">
        <f>F47*E48</f>
        <v>7.4</v>
      </c>
      <c r="G48" s="82"/>
      <c r="H48" s="81"/>
      <c r="I48" s="82"/>
      <c r="J48" s="82"/>
      <c r="K48" s="82"/>
      <c r="L48" s="82"/>
      <c r="M48" s="82"/>
    </row>
    <row r="49" spans="1:13" ht="18">
      <c r="A49" s="91"/>
      <c r="B49" s="141"/>
      <c r="C49" s="22" t="s">
        <v>79</v>
      </c>
      <c r="D49" s="44" t="s">
        <v>49</v>
      </c>
      <c r="E49" s="83">
        <v>267</v>
      </c>
      <c r="F49" s="84">
        <f>F47*E49</f>
        <v>2.1360000000000001</v>
      </c>
      <c r="G49" s="85"/>
      <c r="H49" s="86"/>
      <c r="I49" s="85"/>
      <c r="J49" s="85"/>
      <c r="K49" s="85"/>
      <c r="L49" s="85"/>
      <c r="M49" s="85"/>
    </row>
    <row r="50" spans="1:13" ht="18">
      <c r="A50" s="91"/>
      <c r="B50" s="144"/>
      <c r="C50" s="87" t="s">
        <v>36</v>
      </c>
      <c r="D50" s="44" t="s">
        <v>50</v>
      </c>
      <c r="E50" s="44">
        <v>101.5</v>
      </c>
      <c r="F50" s="58">
        <f>F47*E50</f>
        <v>0.81200000000000006</v>
      </c>
      <c r="G50" s="44"/>
      <c r="H50" s="48"/>
      <c r="I50" s="230"/>
      <c r="J50" s="45"/>
      <c r="K50" s="45"/>
      <c r="L50" s="45"/>
      <c r="M50" s="45"/>
    </row>
    <row r="51" spans="1:13" ht="18">
      <c r="A51" s="136"/>
      <c r="B51" s="23"/>
      <c r="C51" s="88" t="s">
        <v>127</v>
      </c>
      <c r="D51" s="44" t="s">
        <v>104</v>
      </c>
      <c r="E51" s="44">
        <v>164</v>
      </c>
      <c r="F51" s="58">
        <f>F47*E51</f>
        <v>1.3120000000000001</v>
      </c>
      <c r="G51" s="44"/>
      <c r="H51" s="48"/>
      <c r="I51" s="58"/>
      <c r="J51" s="45"/>
      <c r="K51" s="45"/>
      <c r="L51" s="45"/>
      <c r="M51" s="45"/>
    </row>
    <row r="52" spans="1:13" ht="33">
      <c r="A52" s="91"/>
      <c r="B52" s="23"/>
      <c r="C52" s="176" t="s">
        <v>114</v>
      </c>
      <c r="D52" s="44" t="s">
        <v>50</v>
      </c>
      <c r="E52" s="44">
        <v>3.49</v>
      </c>
      <c r="F52" s="90">
        <f>F47*E52</f>
        <v>2.7920000000000004E-2</v>
      </c>
      <c r="G52" s="44"/>
      <c r="H52" s="48"/>
      <c r="I52" s="230"/>
      <c r="J52" s="45"/>
      <c r="K52" s="45"/>
      <c r="L52" s="45"/>
      <c r="M52" s="45"/>
    </row>
    <row r="53" spans="1:13" ht="18">
      <c r="A53" s="91"/>
      <c r="B53" s="23"/>
      <c r="C53" s="88" t="s">
        <v>126</v>
      </c>
      <c r="D53" s="44" t="s">
        <v>41</v>
      </c>
      <c r="E53" s="48"/>
      <c r="F53" s="58">
        <v>34</v>
      </c>
      <c r="G53" s="44"/>
      <c r="H53" s="48"/>
      <c r="I53" s="197"/>
      <c r="J53" s="45"/>
      <c r="K53" s="45"/>
      <c r="L53" s="45"/>
      <c r="M53" s="45"/>
    </row>
    <row r="54" spans="1:13" ht="18">
      <c r="A54" s="91"/>
      <c r="B54" s="23"/>
      <c r="C54" s="88" t="s">
        <v>130</v>
      </c>
      <c r="D54" s="16" t="s">
        <v>29</v>
      </c>
      <c r="E54" s="16" t="s">
        <v>129</v>
      </c>
      <c r="F54" s="58">
        <v>36</v>
      </c>
      <c r="G54" s="44"/>
      <c r="H54" s="48"/>
      <c r="I54" s="197"/>
      <c r="J54" s="45"/>
      <c r="K54" s="45"/>
      <c r="L54" s="45"/>
      <c r="M54" s="45"/>
    </row>
    <row r="55" spans="1:13" ht="18">
      <c r="A55" s="91"/>
      <c r="B55" s="141"/>
      <c r="C55" s="71" t="s">
        <v>47</v>
      </c>
      <c r="D55" s="44" t="s">
        <v>41</v>
      </c>
      <c r="E55" s="46">
        <v>150</v>
      </c>
      <c r="F55" s="58">
        <f>F47*E55</f>
        <v>1.2</v>
      </c>
      <c r="G55" s="44"/>
      <c r="H55" s="48"/>
      <c r="I55" s="58"/>
      <c r="J55" s="45"/>
      <c r="K55" s="45"/>
      <c r="L55" s="45"/>
      <c r="M55" s="45"/>
    </row>
    <row r="56" spans="1:13" ht="18">
      <c r="A56" s="91"/>
      <c r="B56" s="141"/>
      <c r="C56" s="22" t="s">
        <v>61</v>
      </c>
      <c r="D56" s="44" t="s">
        <v>49</v>
      </c>
      <c r="E56" s="45">
        <v>41</v>
      </c>
      <c r="F56" s="58">
        <f>F47*E56</f>
        <v>0.32800000000000001</v>
      </c>
      <c r="G56" s="44"/>
      <c r="H56" s="44"/>
      <c r="I56" s="58"/>
      <c r="J56" s="45"/>
      <c r="K56" s="44"/>
      <c r="L56" s="44"/>
      <c r="M56" s="45"/>
    </row>
    <row r="57" spans="1:13" ht="18">
      <c r="A57" s="91">
        <v>14</v>
      </c>
      <c r="B57" s="144" t="s">
        <v>125</v>
      </c>
      <c r="C57" s="65" t="s">
        <v>143</v>
      </c>
      <c r="D57" s="47" t="s">
        <v>124</v>
      </c>
      <c r="E57" s="141"/>
      <c r="F57" s="125">
        <v>1.0999999999999999E-2</v>
      </c>
      <c r="G57" s="44"/>
      <c r="H57" s="48"/>
      <c r="I57" s="51"/>
      <c r="J57" s="48"/>
      <c r="K57" s="48"/>
      <c r="L57" s="48"/>
      <c r="M57" s="48"/>
    </row>
    <row r="58" spans="1:13" ht="18">
      <c r="A58" s="136"/>
      <c r="B58" s="141"/>
      <c r="C58" s="22" t="s">
        <v>77</v>
      </c>
      <c r="D58" s="44" t="s">
        <v>78</v>
      </c>
      <c r="E58" s="82">
        <v>1470</v>
      </c>
      <c r="F58" s="81">
        <f>F57*E58</f>
        <v>16.169999999999998</v>
      </c>
      <c r="G58" s="82"/>
      <c r="H58" s="81"/>
      <c r="I58" s="82"/>
      <c r="J58" s="82"/>
      <c r="K58" s="82"/>
      <c r="L58" s="82"/>
      <c r="M58" s="82"/>
    </row>
    <row r="59" spans="1:13" ht="18">
      <c r="A59" s="136"/>
      <c r="B59" s="141"/>
      <c r="C59" s="22" t="s">
        <v>79</v>
      </c>
      <c r="D59" s="44" t="s">
        <v>49</v>
      </c>
      <c r="E59" s="85">
        <v>121</v>
      </c>
      <c r="F59" s="83">
        <f>F57*E59</f>
        <v>1.331</v>
      </c>
      <c r="G59" s="85"/>
      <c r="H59" s="86"/>
      <c r="I59" s="85"/>
      <c r="J59" s="85"/>
      <c r="K59" s="85"/>
      <c r="L59" s="85"/>
      <c r="M59" s="85"/>
    </row>
    <row r="60" spans="1:13" ht="18">
      <c r="A60" s="136"/>
      <c r="B60" s="144"/>
      <c r="C60" s="87" t="s">
        <v>36</v>
      </c>
      <c r="D60" s="44" t="s">
        <v>50</v>
      </c>
      <c r="E60" s="45">
        <v>100</v>
      </c>
      <c r="F60" s="58">
        <f>F57*E60</f>
        <v>1.0999999999999999</v>
      </c>
      <c r="G60" s="44"/>
      <c r="H60" s="48"/>
      <c r="I60" s="230"/>
      <c r="J60" s="45"/>
      <c r="K60" s="45"/>
      <c r="L60" s="45"/>
      <c r="M60" s="45"/>
    </row>
    <row r="61" spans="1:13" ht="18">
      <c r="A61" s="136"/>
      <c r="B61" s="23"/>
      <c r="C61" s="88" t="s">
        <v>127</v>
      </c>
      <c r="D61" s="44" t="s">
        <v>104</v>
      </c>
      <c r="E61" s="44">
        <v>246</v>
      </c>
      <c r="F61" s="58">
        <f>F57*E61</f>
        <v>2.706</v>
      </c>
      <c r="G61" s="44"/>
      <c r="H61" s="48"/>
      <c r="I61" s="58"/>
      <c r="J61" s="45"/>
      <c r="K61" s="45"/>
      <c r="L61" s="45"/>
      <c r="M61" s="45"/>
    </row>
    <row r="62" spans="1:13" ht="33">
      <c r="A62" s="136"/>
      <c r="B62" s="23"/>
      <c r="C62" s="89" t="s">
        <v>114</v>
      </c>
      <c r="D62" s="44" t="s">
        <v>50</v>
      </c>
      <c r="E62" s="45">
        <v>2.2999999999999998</v>
      </c>
      <c r="F62" s="58">
        <f>F57*E62</f>
        <v>2.5299999999999996E-2</v>
      </c>
      <c r="G62" s="44"/>
      <c r="H62" s="48"/>
      <c r="I62" s="230"/>
      <c r="J62" s="45"/>
      <c r="K62" s="45"/>
      <c r="L62" s="45"/>
      <c r="M62" s="45"/>
    </row>
    <row r="63" spans="1:13" ht="18">
      <c r="A63" s="136"/>
      <c r="B63" s="23"/>
      <c r="C63" s="88" t="s">
        <v>126</v>
      </c>
      <c r="D63" s="44" t="s">
        <v>41</v>
      </c>
      <c r="E63" s="16" t="s">
        <v>129</v>
      </c>
      <c r="F63" s="58">
        <v>36</v>
      </c>
      <c r="G63" s="44"/>
      <c r="H63" s="48"/>
      <c r="I63" s="197"/>
      <c r="J63" s="45"/>
      <c r="K63" s="45"/>
      <c r="L63" s="45"/>
      <c r="M63" s="45"/>
    </row>
    <row r="64" spans="1:13" ht="18">
      <c r="A64" s="136"/>
      <c r="B64" s="23"/>
      <c r="C64" s="88" t="s">
        <v>128</v>
      </c>
      <c r="D64" s="16" t="s">
        <v>29</v>
      </c>
      <c r="E64" s="16" t="s">
        <v>129</v>
      </c>
      <c r="F64" s="45">
        <v>37</v>
      </c>
      <c r="G64" s="44"/>
      <c r="H64" s="48"/>
      <c r="I64" s="197"/>
      <c r="J64" s="45"/>
      <c r="K64" s="45"/>
      <c r="L64" s="45"/>
      <c r="M64" s="45"/>
    </row>
    <row r="65" spans="1:13" ht="18">
      <c r="A65" s="91"/>
      <c r="B65" s="134"/>
      <c r="C65" s="71" t="s">
        <v>47</v>
      </c>
      <c r="D65" s="44" t="s">
        <v>41</v>
      </c>
      <c r="E65" s="199">
        <v>330</v>
      </c>
      <c r="F65" s="58">
        <f>F57*E65</f>
        <v>3.63</v>
      </c>
      <c r="G65" s="44"/>
      <c r="H65" s="48"/>
      <c r="I65" s="58"/>
      <c r="J65" s="45"/>
      <c r="K65" s="45"/>
      <c r="L65" s="45"/>
      <c r="M65" s="45"/>
    </row>
    <row r="66" spans="1:13" ht="18">
      <c r="A66" s="136"/>
      <c r="B66" s="141"/>
      <c r="C66" s="22" t="s">
        <v>61</v>
      </c>
      <c r="D66" s="44" t="s">
        <v>49</v>
      </c>
      <c r="E66" s="45">
        <v>90</v>
      </c>
      <c r="F66" s="58">
        <f>F57*E66</f>
        <v>0.99</v>
      </c>
      <c r="G66" s="44"/>
      <c r="H66" s="44"/>
      <c r="I66" s="58"/>
      <c r="J66" s="45"/>
      <c r="K66" s="44"/>
      <c r="L66" s="44"/>
      <c r="M66" s="45"/>
    </row>
    <row r="67" spans="1:13" ht="24.75" customHeight="1">
      <c r="A67" s="91">
        <v>15</v>
      </c>
      <c r="B67" s="200" t="s">
        <v>206</v>
      </c>
      <c r="C67" s="23" t="s">
        <v>137</v>
      </c>
      <c r="D67" s="47" t="s">
        <v>76</v>
      </c>
      <c r="E67" s="47"/>
      <c r="F67" s="125">
        <v>3.5000000000000003E-2</v>
      </c>
      <c r="G67" s="44"/>
      <c r="H67" s="44"/>
      <c r="I67" s="52"/>
      <c r="J67" s="44"/>
      <c r="K67" s="44"/>
      <c r="L67" s="44"/>
      <c r="M67" s="44"/>
    </row>
    <row r="68" spans="1:13" ht="18">
      <c r="A68" s="91"/>
      <c r="B68" s="201"/>
      <c r="C68" s="202" t="s">
        <v>207</v>
      </c>
      <c r="D68" s="203" t="s">
        <v>24</v>
      </c>
      <c r="E68" s="204">
        <v>111</v>
      </c>
      <c r="F68" s="205">
        <f>F67*E68</f>
        <v>3.8850000000000002</v>
      </c>
      <c r="G68" s="206"/>
      <c r="H68" s="207"/>
      <c r="I68" s="206"/>
      <c r="J68" s="207"/>
      <c r="K68" s="206"/>
      <c r="L68" s="207"/>
      <c r="M68" s="207"/>
    </row>
    <row r="69" spans="1:13" ht="18">
      <c r="A69" s="91"/>
      <c r="B69" s="201" t="s">
        <v>208</v>
      </c>
      <c r="C69" s="202" t="s">
        <v>209</v>
      </c>
      <c r="D69" s="208" t="s">
        <v>210</v>
      </c>
      <c r="E69" s="209">
        <v>15.1</v>
      </c>
      <c r="F69" s="205">
        <f>E69*F67</f>
        <v>0.52850000000000008</v>
      </c>
      <c r="G69" s="206"/>
      <c r="H69" s="207"/>
      <c r="I69" s="206"/>
      <c r="J69" s="207"/>
      <c r="K69" s="210"/>
      <c r="L69" s="207"/>
      <c r="M69" s="207"/>
    </row>
    <row r="70" spans="1:13" ht="18">
      <c r="A70" s="91"/>
      <c r="B70" s="208"/>
      <c r="C70" s="211" t="s">
        <v>26</v>
      </c>
      <c r="D70" s="208" t="s">
        <v>27</v>
      </c>
      <c r="E70" s="209">
        <v>51.6</v>
      </c>
      <c r="F70" s="204">
        <f>F67*E70</f>
        <v>1.8060000000000003</v>
      </c>
      <c r="G70" s="206"/>
      <c r="H70" s="207"/>
      <c r="I70" s="206"/>
      <c r="J70" s="207"/>
      <c r="K70" s="206"/>
      <c r="L70" s="207"/>
      <c r="M70" s="207"/>
    </row>
    <row r="71" spans="1:13" ht="18">
      <c r="A71" s="91"/>
      <c r="B71" s="144"/>
      <c r="C71" s="22" t="s">
        <v>177</v>
      </c>
      <c r="D71" s="44" t="s">
        <v>104</v>
      </c>
      <c r="E71" s="45">
        <v>3.5</v>
      </c>
      <c r="F71" s="58">
        <v>3.5</v>
      </c>
      <c r="G71" s="44"/>
      <c r="H71" s="48"/>
      <c r="I71" s="58"/>
      <c r="J71" s="45"/>
      <c r="K71" s="45"/>
      <c r="L71" s="45"/>
      <c r="M71" s="45"/>
    </row>
    <row r="72" spans="1:13" ht="18">
      <c r="A72" s="91"/>
      <c r="B72" s="212" t="s">
        <v>211</v>
      </c>
      <c r="C72" s="202" t="s">
        <v>212</v>
      </c>
      <c r="D72" s="201" t="s">
        <v>213</v>
      </c>
      <c r="E72" s="204">
        <v>6</v>
      </c>
      <c r="F72" s="205">
        <f>F67*E72</f>
        <v>0.21000000000000002</v>
      </c>
      <c r="G72" s="260"/>
      <c r="H72" s="261"/>
      <c r="I72" s="210"/>
      <c r="J72" s="45"/>
      <c r="K72" s="206"/>
      <c r="L72" s="207"/>
      <c r="M72" s="207"/>
    </row>
    <row r="73" spans="1:13" ht="18">
      <c r="A73" s="91"/>
      <c r="B73" s="212"/>
      <c r="C73" s="71" t="s">
        <v>47</v>
      </c>
      <c r="D73" s="44" t="s">
        <v>41</v>
      </c>
      <c r="E73" s="199">
        <v>4.8</v>
      </c>
      <c r="F73" s="58">
        <f>F65*E73</f>
        <v>17.423999999999999</v>
      </c>
      <c r="G73" s="44"/>
      <c r="H73" s="48"/>
      <c r="I73" s="58"/>
      <c r="J73" s="45"/>
      <c r="K73" s="45"/>
      <c r="L73" s="45"/>
      <c r="M73" s="45"/>
    </row>
    <row r="74" spans="1:13" ht="18">
      <c r="A74" s="91"/>
      <c r="B74" s="201"/>
      <c r="C74" s="202" t="s">
        <v>61</v>
      </c>
      <c r="D74" s="201" t="s">
        <v>27</v>
      </c>
      <c r="E74" s="209">
        <v>5.4</v>
      </c>
      <c r="F74" s="205">
        <f>F67*E74</f>
        <v>0.18900000000000003</v>
      </c>
      <c r="G74" s="206"/>
      <c r="H74" s="207"/>
      <c r="I74" s="206"/>
      <c r="J74" s="45"/>
      <c r="K74" s="206"/>
      <c r="L74" s="207"/>
      <c r="M74" s="207"/>
    </row>
    <row r="75" spans="1:13" ht="33">
      <c r="A75" s="24">
        <v>16</v>
      </c>
      <c r="B75" s="213" t="s">
        <v>214</v>
      </c>
      <c r="C75" s="25" t="s">
        <v>184</v>
      </c>
      <c r="D75" s="24" t="s">
        <v>44</v>
      </c>
      <c r="E75" s="36"/>
      <c r="F75" s="36">
        <v>0.14000000000000001</v>
      </c>
      <c r="G75" s="37"/>
      <c r="H75" s="37"/>
      <c r="I75" s="37"/>
      <c r="J75" s="37"/>
      <c r="K75" s="37"/>
      <c r="L75" s="37"/>
      <c r="M75" s="37"/>
    </row>
    <row r="76" spans="1:13" ht="16.5">
      <c r="A76" s="134"/>
      <c r="B76" s="214"/>
      <c r="C76" s="215" t="s">
        <v>23</v>
      </c>
      <c r="D76" s="216" t="s">
        <v>24</v>
      </c>
      <c r="E76" s="217">
        <v>68</v>
      </c>
      <c r="F76" s="217">
        <f>F75*E76</f>
        <v>9.5200000000000014</v>
      </c>
      <c r="G76" s="217"/>
      <c r="H76" s="217"/>
      <c r="I76" s="216"/>
      <c r="J76" s="216"/>
      <c r="K76" s="216"/>
      <c r="L76" s="216"/>
      <c r="M76" s="218"/>
    </row>
    <row r="77" spans="1:13" ht="16.5">
      <c r="A77" s="134"/>
      <c r="B77" s="216"/>
      <c r="C77" s="215" t="s">
        <v>40</v>
      </c>
      <c r="D77" s="216" t="s">
        <v>27</v>
      </c>
      <c r="E77" s="219">
        <v>0.03</v>
      </c>
      <c r="F77" s="220">
        <f>F75*E77</f>
        <v>4.2000000000000006E-3</v>
      </c>
      <c r="G77" s="221"/>
      <c r="H77" s="221"/>
      <c r="I77" s="221"/>
      <c r="J77" s="221"/>
      <c r="K77" s="219"/>
      <c r="L77" s="219"/>
      <c r="M77" s="218"/>
    </row>
    <row r="78" spans="1:13" ht="33">
      <c r="A78" s="138"/>
      <c r="B78" s="222"/>
      <c r="C78" s="223" t="s">
        <v>89</v>
      </c>
      <c r="D78" s="224" t="s">
        <v>41</v>
      </c>
      <c r="E78" s="225">
        <v>49.5</v>
      </c>
      <c r="F78" s="226">
        <f>F75*E78</f>
        <v>6.9300000000000006</v>
      </c>
      <c r="G78" s="227"/>
      <c r="H78" s="227"/>
      <c r="I78" s="225"/>
      <c r="J78" s="225"/>
      <c r="K78" s="225"/>
      <c r="L78" s="225"/>
      <c r="M78" s="218"/>
    </row>
    <row r="79" spans="1:13" ht="16.5">
      <c r="A79" s="138"/>
      <c r="B79" s="222"/>
      <c r="C79" s="223" t="s">
        <v>215</v>
      </c>
      <c r="D79" s="224" t="s">
        <v>41</v>
      </c>
      <c r="E79" s="225">
        <v>2.7</v>
      </c>
      <c r="F79" s="226">
        <f>F75*E79</f>
        <v>0.37800000000000006</v>
      </c>
      <c r="G79" s="227"/>
      <c r="H79" s="227"/>
      <c r="I79" s="225"/>
      <c r="J79" s="225"/>
      <c r="K79" s="225"/>
      <c r="L79" s="225"/>
      <c r="M79" s="218"/>
    </row>
    <row r="80" spans="1:13" ht="16.5">
      <c r="A80" s="134"/>
      <c r="B80" s="216"/>
      <c r="C80" s="215" t="s">
        <v>58</v>
      </c>
      <c r="D80" s="216" t="s">
        <v>27</v>
      </c>
      <c r="E80" s="217">
        <v>0.2</v>
      </c>
      <c r="F80" s="217">
        <f>F75*E80</f>
        <v>2.8000000000000004E-2</v>
      </c>
      <c r="G80" s="221"/>
      <c r="H80" s="221"/>
      <c r="I80" s="217"/>
      <c r="J80" s="217"/>
      <c r="K80" s="228"/>
      <c r="L80" s="228"/>
      <c r="M80" s="218"/>
    </row>
    <row r="81" spans="1:13" ht="18">
      <c r="A81" s="91">
        <v>17</v>
      </c>
      <c r="B81" s="126" t="s">
        <v>136</v>
      </c>
      <c r="C81" s="23" t="s">
        <v>138</v>
      </c>
      <c r="D81" s="47" t="s">
        <v>76</v>
      </c>
      <c r="E81" s="47"/>
      <c r="F81" s="125">
        <v>0.48</v>
      </c>
      <c r="G81" s="44"/>
      <c r="H81" s="44"/>
      <c r="I81" s="52"/>
      <c r="J81" s="44"/>
      <c r="K81" s="44"/>
      <c r="L81" s="44"/>
      <c r="M81" s="44"/>
    </row>
    <row r="82" spans="1:13" ht="18">
      <c r="A82" s="136"/>
      <c r="B82" s="141"/>
      <c r="C82" s="22" t="s">
        <v>77</v>
      </c>
      <c r="D82" s="44"/>
      <c r="E82" s="82">
        <v>160</v>
      </c>
      <c r="F82" s="81">
        <f>F81*E82</f>
        <v>76.8</v>
      </c>
      <c r="G82" s="82"/>
      <c r="H82" s="81"/>
      <c r="I82" s="82"/>
      <c r="J82" s="82"/>
      <c r="K82" s="82"/>
      <c r="L82" s="82"/>
      <c r="M82" s="82"/>
    </row>
    <row r="83" spans="1:13" ht="18">
      <c r="A83" s="136"/>
      <c r="B83" s="141"/>
      <c r="C83" s="22" t="s">
        <v>79</v>
      </c>
      <c r="D83" s="44" t="s">
        <v>49</v>
      </c>
      <c r="E83" s="85">
        <v>29.9</v>
      </c>
      <c r="F83" s="83">
        <f>F81*E83</f>
        <v>14.351999999999999</v>
      </c>
      <c r="G83" s="85"/>
      <c r="H83" s="86"/>
      <c r="I83" s="85"/>
      <c r="J83" s="85"/>
      <c r="K83" s="85"/>
      <c r="L83" s="85"/>
      <c r="M83" s="85"/>
    </row>
    <row r="84" spans="1:13" ht="18">
      <c r="A84" s="136"/>
      <c r="B84" s="23"/>
      <c r="C84" s="22" t="s">
        <v>139</v>
      </c>
      <c r="D84" s="44" t="s">
        <v>104</v>
      </c>
      <c r="E84" s="45">
        <v>100</v>
      </c>
      <c r="F84" s="58">
        <f>F81*E84</f>
        <v>48</v>
      </c>
      <c r="G84" s="44"/>
      <c r="H84" s="48"/>
      <c r="I84" s="230"/>
      <c r="J84" s="45"/>
      <c r="K84" s="45"/>
      <c r="L84" s="45"/>
      <c r="M84" s="45"/>
    </row>
    <row r="85" spans="1:13" ht="18">
      <c r="A85" s="136"/>
      <c r="B85" s="141"/>
      <c r="C85" s="22" t="s">
        <v>61</v>
      </c>
      <c r="D85" s="44" t="s">
        <v>49</v>
      </c>
      <c r="E85" s="229">
        <v>18.2</v>
      </c>
      <c r="F85" s="58">
        <f>F81*E85</f>
        <v>8.7359999999999989</v>
      </c>
      <c r="G85" s="44"/>
      <c r="H85" s="44"/>
      <c r="I85" s="58"/>
      <c r="J85" s="45"/>
      <c r="K85" s="44"/>
      <c r="L85" s="44"/>
      <c r="M85" s="45"/>
    </row>
    <row r="86" spans="1:13" ht="18">
      <c r="A86" s="91">
        <v>18</v>
      </c>
      <c r="B86" s="124" t="s">
        <v>135</v>
      </c>
      <c r="C86" s="23" t="s">
        <v>178</v>
      </c>
      <c r="D86" s="47" t="s">
        <v>76</v>
      </c>
      <c r="E86" s="47"/>
      <c r="F86" s="125">
        <v>0.02</v>
      </c>
      <c r="G86" s="44"/>
      <c r="H86" s="44"/>
      <c r="I86" s="52"/>
      <c r="J86" s="44"/>
      <c r="K86" s="44"/>
      <c r="L86" s="44"/>
      <c r="M86" s="44"/>
    </row>
    <row r="87" spans="1:13" ht="18">
      <c r="A87" s="91"/>
      <c r="B87" s="141"/>
      <c r="C87" s="22" t="s">
        <v>77</v>
      </c>
      <c r="D87" s="44" t="s">
        <v>78</v>
      </c>
      <c r="E87" s="82">
        <v>145</v>
      </c>
      <c r="F87" s="81">
        <f>F86*E87</f>
        <v>2.9</v>
      </c>
      <c r="G87" s="82"/>
      <c r="H87" s="81"/>
      <c r="I87" s="82"/>
      <c r="J87" s="82"/>
      <c r="K87" s="82"/>
      <c r="L87" s="82"/>
      <c r="M87" s="82"/>
    </row>
    <row r="88" spans="1:13" ht="18">
      <c r="A88" s="91"/>
      <c r="B88" s="141"/>
      <c r="C88" s="22" t="s">
        <v>79</v>
      </c>
      <c r="D88" s="44" t="s">
        <v>49</v>
      </c>
      <c r="E88" s="85">
        <v>29.4</v>
      </c>
      <c r="F88" s="83">
        <f>F86*E88</f>
        <v>0.58799999999999997</v>
      </c>
      <c r="G88" s="85"/>
      <c r="H88" s="86"/>
      <c r="I88" s="85"/>
      <c r="J88" s="85"/>
      <c r="K88" s="85"/>
      <c r="L88" s="85"/>
      <c r="M88" s="85"/>
    </row>
    <row r="89" spans="1:13" ht="18">
      <c r="A89" s="91"/>
      <c r="B89" s="23"/>
      <c r="C89" s="22" t="s">
        <v>140</v>
      </c>
      <c r="D89" s="44" t="s">
        <v>104</v>
      </c>
      <c r="E89" s="45">
        <v>100</v>
      </c>
      <c r="F89" s="58">
        <f>F86*E89</f>
        <v>2</v>
      </c>
      <c r="G89" s="44"/>
      <c r="H89" s="48"/>
      <c r="I89" s="58"/>
      <c r="J89" s="45"/>
      <c r="K89" s="45"/>
      <c r="L89" s="45"/>
      <c r="M89" s="45"/>
    </row>
    <row r="90" spans="1:13" ht="18">
      <c r="A90" s="91"/>
      <c r="B90" s="141"/>
      <c r="C90" s="22" t="s">
        <v>61</v>
      </c>
      <c r="D90" s="44" t="s">
        <v>49</v>
      </c>
      <c r="E90" s="229">
        <v>24</v>
      </c>
      <c r="F90" s="58">
        <f>F86*E90</f>
        <v>0.48</v>
      </c>
      <c r="G90" s="44"/>
      <c r="H90" s="44"/>
      <c r="I90" s="58"/>
      <c r="J90" s="45"/>
      <c r="K90" s="44"/>
      <c r="L90" s="44"/>
      <c r="M90" s="45"/>
    </row>
    <row r="91" spans="1:13" ht="33">
      <c r="A91" s="91">
        <v>19</v>
      </c>
      <c r="B91" s="145" t="s">
        <v>145</v>
      </c>
      <c r="C91" s="41" t="s">
        <v>149</v>
      </c>
      <c r="D91" s="47" t="s">
        <v>59</v>
      </c>
      <c r="E91" s="47"/>
      <c r="F91" s="152">
        <v>6.5</v>
      </c>
      <c r="G91" s="44"/>
      <c r="H91" s="44"/>
      <c r="I91" s="58"/>
      <c r="J91" s="44"/>
      <c r="K91" s="44"/>
      <c r="L91" s="44"/>
      <c r="M91" s="44"/>
    </row>
    <row r="92" spans="1:13" ht="18">
      <c r="A92" s="91"/>
      <c r="B92" s="47"/>
      <c r="C92" s="22" t="s">
        <v>77</v>
      </c>
      <c r="D92" s="44" t="s">
        <v>78</v>
      </c>
      <c r="E92" s="44">
        <v>3.36</v>
      </c>
      <c r="F92" s="58">
        <f>E92*F91</f>
        <v>21.84</v>
      </c>
      <c r="G92" s="45"/>
      <c r="H92" s="45"/>
      <c r="I92" s="58"/>
      <c r="J92" s="44"/>
      <c r="K92" s="44"/>
      <c r="L92" s="44"/>
      <c r="M92" s="45"/>
    </row>
    <row r="93" spans="1:13" ht="18">
      <c r="A93" s="91"/>
      <c r="B93" s="47"/>
      <c r="C93" s="22" t="s">
        <v>79</v>
      </c>
      <c r="D93" s="44" t="s">
        <v>49</v>
      </c>
      <c r="E93" s="44">
        <v>0.92</v>
      </c>
      <c r="F93" s="58">
        <f>E93*F91</f>
        <v>5.98</v>
      </c>
      <c r="G93" s="44"/>
      <c r="H93" s="44"/>
      <c r="I93" s="58"/>
      <c r="J93" s="44"/>
      <c r="K93" s="45"/>
      <c r="L93" s="45"/>
      <c r="M93" s="45"/>
    </row>
    <row r="94" spans="1:13" ht="18">
      <c r="A94" s="91"/>
      <c r="B94" s="65"/>
      <c r="C94" s="175" t="s">
        <v>147</v>
      </c>
      <c r="D94" s="44" t="s">
        <v>146</v>
      </c>
      <c r="E94" s="44">
        <v>62.5</v>
      </c>
      <c r="F94" s="58">
        <f>F91*E94</f>
        <v>406.25</v>
      </c>
      <c r="G94" s="45"/>
      <c r="H94" s="45"/>
      <c r="I94" s="58"/>
      <c r="J94" s="45"/>
      <c r="K94" s="44"/>
      <c r="L94" s="44"/>
      <c r="M94" s="45"/>
    </row>
    <row r="95" spans="1:13" ht="18">
      <c r="A95" s="91"/>
      <c r="B95" s="65"/>
      <c r="C95" s="22" t="s">
        <v>109</v>
      </c>
      <c r="D95" s="44" t="s">
        <v>50</v>
      </c>
      <c r="E95" s="44">
        <v>0.11</v>
      </c>
      <c r="F95" s="58">
        <f>F91*E95</f>
        <v>0.71499999999999997</v>
      </c>
      <c r="G95" s="44"/>
      <c r="H95" s="44"/>
      <c r="I95" s="230"/>
      <c r="J95" s="44"/>
      <c r="K95" s="45"/>
      <c r="L95" s="45"/>
      <c r="M95" s="45"/>
    </row>
    <row r="96" spans="1:13" ht="18">
      <c r="A96" s="91"/>
      <c r="B96" s="47"/>
      <c r="C96" s="22" t="s">
        <v>61</v>
      </c>
      <c r="D96" s="44" t="s">
        <v>49</v>
      </c>
      <c r="E96" s="44">
        <v>0.16</v>
      </c>
      <c r="F96" s="58">
        <f>F91*E96</f>
        <v>1.04</v>
      </c>
      <c r="G96" s="44"/>
      <c r="H96" s="48"/>
      <c r="I96" s="58"/>
      <c r="J96" s="45"/>
      <c r="K96" s="44"/>
      <c r="L96" s="44"/>
      <c r="M96" s="45"/>
    </row>
    <row r="97" spans="1:13" ht="33">
      <c r="A97" s="91">
        <v>20</v>
      </c>
      <c r="B97" s="47" t="s">
        <v>81</v>
      </c>
      <c r="C97" s="41" t="s">
        <v>148</v>
      </c>
      <c r="D97" s="47" t="s">
        <v>76</v>
      </c>
      <c r="E97" s="47"/>
      <c r="F97" s="122">
        <v>1.88</v>
      </c>
      <c r="G97" s="44"/>
      <c r="H97" s="44"/>
      <c r="I97" s="52"/>
      <c r="J97" s="44"/>
      <c r="K97" s="44"/>
      <c r="L97" s="44"/>
      <c r="M97" s="44"/>
    </row>
    <row r="98" spans="1:13" ht="18">
      <c r="A98" s="91"/>
      <c r="B98" s="47"/>
      <c r="C98" s="22" t="s">
        <v>82</v>
      </c>
      <c r="D98" s="44" t="s">
        <v>78</v>
      </c>
      <c r="E98" s="45">
        <v>93</v>
      </c>
      <c r="F98" s="52">
        <f>F97*E98</f>
        <v>174.84</v>
      </c>
      <c r="G98" s="45"/>
      <c r="H98" s="44"/>
      <c r="I98" s="52"/>
      <c r="J98" s="44"/>
      <c r="K98" s="44"/>
      <c r="L98" s="44"/>
      <c r="M98" s="231"/>
    </row>
    <row r="99" spans="1:13" ht="33">
      <c r="A99" s="91"/>
      <c r="B99" s="47"/>
      <c r="C99" s="232" t="s">
        <v>216</v>
      </c>
      <c r="D99" s="233" t="s">
        <v>210</v>
      </c>
      <c r="E99" s="233">
        <v>2.4</v>
      </c>
      <c r="F99" s="234">
        <f>F97*E99</f>
        <v>4.5119999999999996</v>
      </c>
      <c r="G99" s="234"/>
      <c r="H99" s="234"/>
      <c r="I99" s="234"/>
      <c r="J99" s="234"/>
      <c r="K99" s="234"/>
      <c r="L99" s="234"/>
      <c r="M99" s="234"/>
    </row>
    <row r="100" spans="1:13" ht="18">
      <c r="A100" s="91"/>
      <c r="B100" s="47"/>
      <c r="C100" s="22" t="s">
        <v>64</v>
      </c>
      <c r="D100" s="44" t="s">
        <v>49</v>
      </c>
      <c r="E100" s="44">
        <v>2.6</v>
      </c>
      <c r="F100" s="52">
        <f>E100*F97</f>
        <v>4.8879999999999999</v>
      </c>
      <c r="G100" s="44"/>
      <c r="H100" s="44"/>
      <c r="I100" s="52"/>
      <c r="J100" s="44"/>
      <c r="K100" s="45"/>
      <c r="L100" s="45"/>
      <c r="M100" s="231"/>
    </row>
    <row r="101" spans="1:13" ht="18">
      <c r="A101" s="91"/>
      <c r="B101" s="23"/>
      <c r="C101" s="235" t="s">
        <v>217</v>
      </c>
      <c r="D101" s="44" t="s">
        <v>50</v>
      </c>
      <c r="E101" s="229">
        <v>2.5499999999999998</v>
      </c>
      <c r="F101" s="94">
        <f>F97*E101</f>
        <v>4.7939999999999996</v>
      </c>
      <c r="G101" s="44"/>
      <c r="H101" s="44"/>
      <c r="I101" s="58"/>
      <c r="J101" s="45"/>
      <c r="K101" s="44"/>
      <c r="L101" s="44"/>
      <c r="M101" s="231"/>
    </row>
    <row r="102" spans="1:13" ht="33">
      <c r="A102" s="91">
        <v>21</v>
      </c>
      <c r="B102" s="126" t="s">
        <v>96</v>
      </c>
      <c r="C102" s="41" t="s">
        <v>218</v>
      </c>
      <c r="D102" s="44" t="s">
        <v>97</v>
      </c>
      <c r="E102" s="44"/>
      <c r="F102" s="130">
        <v>2.48</v>
      </c>
      <c r="G102" s="46"/>
      <c r="H102" s="46"/>
      <c r="I102" s="53"/>
      <c r="J102" s="46"/>
      <c r="K102" s="46"/>
      <c r="L102" s="46"/>
      <c r="M102" s="46"/>
    </row>
    <row r="103" spans="1:13" ht="18">
      <c r="A103" s="91"/>
      <c r="B103" s="141"/>
      <c r="C103" s="22" t="s">
        <v>82</v>
      </c>
      <c r="D103" s="44" t="s">
        <v>78</v>
      </c>
      <c r="E103" s="236">
        <v>11.5</v>
      </c>
      <c r="F103" s="81">
        <f>F102*E103</f>
        <v>28.52</v>
      </c>
      <c r="G103" s="82"/>
      <c r="H103" s="81"/>
      <c r="I103" s="82"/>
      <c r="J103" s="82"/>
      <c r="K103" s="82"/>
      <c r="L103" s="82"/>
      <c r="M103" s="231"/>
    </row>
    <row r="104" spans="1:13" ht="18">
      <c r="A104" s="91"/>
      <c r="B104" s="141"/>
      <c r="C104" s="22" t="s">
        <v>64</v>
      </c>
      <c r="D104" s="44" t="s">
        <v>49</v>
      </c>
      <c r="E104" s="237">
        <v>0.02</v>
      </c>
      <c r="F104" s="83">
        <f>F102*E104</f>
        <v>4.9599999999999998E-2</v>
      </c>
      <c r="G104" s="85"/>
      <c r="H104" s="86"/>
      <c r="I104" s="85"/>
      <c r="J104" s="85"/>
      <c r="K104" s="85"/>
      <c r="L104" s="85"/>
      <c r="M104" s="231"/>
    </row>
    <row r="105" spans="1:13" ht="18">
      <c r="A105" s="91"/>
      <c r="B105" s="132"/>
      <c r="C105" s="22" t="s">
        <v>101</v>
      </c>
      <c r="D105" s="44" t="s">
        <v>41</v>
      </c>
      <c r="E105" s="229">
        <v>29</v>
      </c>
      <c r="F105" s="58">
        <f>F102*E105</f>
        <v>71.92</v>
      </c>
      <c r="G105" s="44"/>
      <c r="H105" s="48"/>
      <c r="I105" s="58"/>
      <c r="J105" s="45"/>
      <c r="K105" s="45"/>
      <c r="L105" s="45"/>
      <c r="M105" s="231"/>
    </row>
    <row r="106" spans="1:13" ht="18">
      <c r="A106" s="91"/>
      <c r="B106" s="141"/>
      <c r="C106" s="22" t="s">
        <v>61</v>
      </c>
      <c r="D106" s="44" t="s">
        <v>49</v>
      </c>
      <c r="E106" s="193">
        <v>0.62</v>
      </c>
      <c r="F106" s="58">
        <f>F102*E106</f>
        <v>1.5376000000000001</v>
      </c>
      <c r="G106" s="44"/>
      <c r="H106" s="44"/>
      <c r="I106" s="58"/>
      <c r="J106" s="45"/>
      <c r="K106" s="44"/>
      <c r="L106" s="44"/>
      <c r="M106" s="231"/>
    </row>
    <row r="107" spans="1:13" ht="33">
      <c r="A107" s="91">
        <v>22</v>
      </c>
      <c r="B107" s="47" t="s">
        <v>98</v>
      </c>
      <c r="C107" s="41" t="s">
        <v>219</v>
      </c>
      <c r="D107" s="47" t="s">
        <v>76</v>
      </c>
      <c r="E107" s="44"/>
      <c r="F107" s="122">
        <v>2.48</v>
      </c>
      <c r="G107" s="44"/>
      <c r="H107" s="44"/>
      <c r="I107" s="52"/>
      <c r="J107" s="44"/>
      <c r="K107" s="44"/>
      <c r="L107" s="44"/>
      <c r="M107" s="44"/>
    </row>
    <row r="108" spans="1:13" ht="18">
      <c r="A108" s="91"/>
      <c r="B108" s="47"/>
      <c r="C108" s="22" t="s">
        <v>82</v>
      </c>
      <c r="D108" s="44" t="s">
        <v>78</v>
      </c>
      <c r="E108" s="45">
        <v>41</v>
      </c>
      <c r="F108" s="58">
        <f>E108*F107</f>
        <v>101.67999999999999</v>
      </c>
      <c r="G108" s="45"/>
      <c r="H108" s="44"/>
      <c r="I108" s="52"/>
      <c r="J108" s="44"/>
      <c r="K108" s="44"/>
      <c r="L108" s="44"/>
      <c r="M108" s="231"/>
    </row>
    <row r="109" spans="1:13" ht="18">
      <c r="A109" s="91"/>
      <c r="B109" s="47"/>
      <c r="C109" s="22" t="s">
        <v>64</v>
      </c>
      <c r="D109" s="44" t="s">
        <v>49</v>
      </c>
      <c r="E109" s="44">
        <v>0.9</v>
      </c>
      <c r="F109" s="58">
        <f>E109*F107</f>
        <v>2.2320000000000002</v>
      </c>
      <c r="G109" s="44"/>
      <c r="H109" s="44"/>
      <c r="I109" s="52"/>
      <c r="J109" s="44"/>
      <c r="K109" s="45"/>
      <c r="L109" s="45"/>
      <c r="M109" s="231"/>
    </row>
    <row r="110" spans="1:13" ht="33">
      <c r="A110" s="91"/>
      <c r="B110" s="65"/>
      <c r="C110" s="177" t="s">
        <v>220</v>
      </c>
      <c r="D110" s="44" t="s">
        <v>41</v>
      </c>
      <c r="E110" s="229">
        <v>63</v>
      </c>
      <c r="F110" s="94">
        <f>F107*E110</f>
        <v>156.24</v>
      </c>
      <c r="G110" s="44"/>
      <c r="H110" s="44"/>
      <c r="I110" s="58"/>
      <c r="J110" s="44"/>
      <c r="K110" s="44"/>
      <c r="L110" s="44"/>
      <c r="M110" s="231"/>
    </row>
    <row r="111" spans="1:13" ht="18">
      <c r="A111" s="91"/>
      <c r="B111" s="23"/>
      <c r="C111" s="238" t="s">
        <v>221</v>
      </c>
      <c r="D111" s="193" t="s">
        <v>41</v>
      </c>
      <c r="E111" s="229">
        <v>51</v>
      </c>
      <c r="F111" s="239">
        <f>E111*F107</f>
        <v>126.48</v>
      </c>
      <c r="G111" s="193"/>
      <c r="H111" s="193"/>
      <c r="I111" s="230"/>
      <c r="J111" s="229"/>
      <c r="K111" s="193"/>
      <c r="L111" s="193"/>
      <c r="M111" s="218"/>
    </row>
    <row r="112" spans="1:13" ht="18">
      <c r="A112" s="91"/>
      <c r="B112" s="47"/>
      <c r="C112" s="22" t="s">
        <v>61</v>
      </c>
      <c r="D112" s="44" t="s">
        <v>49</v>
      </c>
      <c r="E112" s="44">
        <v>0.7</v>
      </c>
      <c r="F112" s="90">
        <f>F107*E112</f>
        <v>1.736</v>
      </c>
      <c r="G112" s="44"/>
      <c r="H112" s="44"/>
      <c r="I112" s="58"/>
      <c r="J112" s="45"/>
      <c r="K112" s="44"/>
      <c r="L112" s="44"/>
      <c r="M112" s="231"/>
    </row>
    <row r="113" spans="1:13" ht="36">
      <c r="A113" s="91">
        <v>23</v>
      </c>
      <c r="B113" s="91" t="s">
        <v>103</v>
      </c>
      <c r="C113" s="41" t="s">
        <v>134</v>
      </c>
      <c r="D113" s="47" t="s">
        <v>76</v>
      </c>
      <c r="E113" s="44"/>
      <c r="F113" s="122">
        <v>0.12</v>
      </c>
      <c r="G113" s="44"/>
      <c r="H113" s="45"/>
      <c r="I113" s="52"/>
      <c r="J113" s="45"/>
      <c r="K113" s="44"/>
      <c r="L113" s="44"/>
      <c r="M113" s="44"/>
    </row>
    <row r="114" spans="1:13" ht="18">
      <c r="A114" s="136"/>
      <c r="B114" s="47"/>
      <c r="C114" s="22" t="s">
        <v>107</v>
      </c>
      <c r="D114" s="44" t="s">
        <v>78</v>
      </c>
      <c r="E114" s="229">
        <v>20.84</v>
      </c>
      <c r="F114" s="90">
        <f>F113*E114</f>
        <v>2.5007999999999999</v>
      </c>
      <c r="G114" s="45"/>
      <c r="H114" s="45"/>
      <c r="I114" s="52"/>
      <c r="J114" s="45"/>
      <c r="K114" s="44"/>
      <c r="L114" s="44"/>
      <c r="M114" s="231"/>
    </row>
    <row r="115" spans="1:13" ht="18">
      <c r="A115" s="136"/>
      <c r="B115" s="47"/>
      <c r="C115" s="175" t="s">
        <v>108</v>
      </c>
      <c r="D115" s="44" t="s">
        <v>49</v>
      </c>
      <c r="E115" s="44">
        <v>2.33</v>
      </c>
      <c r="F115" s="90">
        <f>E115*F113</f>
        <v>0.27960000000000002</v>
      </c>
      <c r="G115" s="44"/>
      <c r="H115" s="45"/>
      <c r="I115" s="58"/>
      <c r="J115" s="45"/>
      <c r="K115" s="45"/>
      <c r="L115" s="45"/>
      <c r="M115" s="231"/>
    </row>
    <row r="116" spans="1:13" ht="18">
      <c r="A116" s="136"/>
      <c r="B116" s="65"/>
      <c r="C116" s="22" t="s">
        <v>109</v>
      </c>
      <c r="D116" s="44" t="s">
        <v>50</v>
      </c>
      <c r="E116" s="95">
        <v>5.0999999999999996</v>
      </c>
      <c r="F116" s="59">
        <f>F113*E116</f>
        <v>0.61199999999999999</v>
      </c>
      <c r="G116" s="44"/>
      <c r="H116" s="45"/>
      <c r="I116" s="230"/>
      <c r="J116" s="45"/>
      <c r="K116" s="44"/>
      <c r="L116" s="44"/>
      <c r="M116" s="231"/>
    </row>
    <row r="117" spans="1:13" ht="18">
      <c r="A117" s="136"/>
      <c r="B117" s="47"/>
      <c r="C117" s="22" t="s">
        <v>61</v>
      </c>
      <c r="D117" s="44" t="s">
        <v>49</v>
      </c>
      <c r="E117" s="44">
        <v>6.36</v>
      </c>
      <c r="F117" s="90">
        <f>F113*E117</f>
        <v>0.76319999999999999</v>
      </c>
      <c r="G117" s="44"/>
      <c r="H117" s="44"/>
      <c r="I117" s="58"/>
      <c r="J117" s="45"/>
      <c r="K117" s="44"/>
      <c r="L117" s="44"/>
      <c r="M117" s="231"/>
    </row>
    <row r="118" spans="1:13" ht="33">
      <c r="A118" s="91">
        <v>24</v>
      </c>
      <c r="B118" s="126" t="s">
        <v>106</v>
      </c>
      <c r="C118" s="41" t="s">
        <v>141</v>
      </c>
      <c r="D118" s="47" t="s">
        <v>99</v>
      </c>
      <c r="E118" s="44"/>
      <c r="F118" s="130">
        <v>0.12</v>
      </c>
      <c r="G118" s="44"/>
      <c r="H118" s="44"/>
      <c r="I118" s="52"/>
      <c r="J118" s="44"/>
      <c r="K118" s="44"/>
      <c r="L118" s="44"/>
      <c r="M118" s="44"/>
    </row>
    <row r="119" spans="1:13" ht="18">
      <c r="A119" s="91"/>
      <c r="B119" s="141"/>
      <c r="C119" s="22" t="s">
        <v>82</v>
      </c>
      <c r="D119" s="44" t="s">
        <v>78</v>
      </c>
      <c r="E119" s="82">
        <v>102</v>
      </c>
      <c r="F119" s="81">
        <f>F118*E119</f>
        <v>12.24</v>
      </c>
      <c r="G119" s="82"/>
      <c r="H119" s="81"/>
      <c r="I119" s="82"/>
      <c r="J119" s="82"/>
      <c r="K119" s="82"/>
      <c r="L119" s="82"/>
      <c r="M119" s="231"/>
    </row>
    <row r="120" spans="1:13" ht="18">
      <c r="A120" s="91"/>
      <c r="B120" s="141"/>
      <c r="C120" s="22" t="s">
        <v>64</v>
      </c>
      <c r="D120" s="44" t="s">
        <v>49</v>
      </c>
      <c r="E120" s="237">
        <v>3.69</v>
      </c>
      <c r="F120" s="83">
        <f>F118*E120</f>
        <v>0.44279999999999997</v>
      </c>
      <c r="G120" s="85"/>
      <c r="H120" s="86"/>
      <c r="I120" s="85"/>
      <c r="J120" s="85"/>
      <c r="K120" s="85"/>
      <c r="L120" s="85"/>
      <c r="M120" s="231"/>
    </row>
    <row r="121" spans="1:13" ht="18">
      <c r="A121" s="91"/>
      <c r="B121" s="132"/>
      <c r="C121" s="97" t="s">
        <v>222</v>
      </c>
      <c r="D121" s="44" t="s">
        <v>104</v>
      </c>
      <c r="E121" s="45">
        <v>101</v>
      </c>
      <c r="F121" s="58">
        <f>F118*E121</f>
        <v>12.12</v>
      </c>
      <c r="G121" s="44"/>
      <c r="H121" s="48"/>
      <c r="I121" s="58"/>
      <c r="J121" s="45"/>
      <c r="K121" s="45"/>
      <c r="L121" s="45"/>
      <c r="M121" s="231"/>
    </row>
    <row r="122" spans="1:13" ht="18">
      <c r="A122" s="136"/>
      <c r="B122" s="132"/>
      <c r="C122" s="97" t="s">
        <v>110</v>
      </c>
      <c r="D122" s="44" t="s">
        <v>105</v>
      </c>
      <c r="E122" s="58" t="s">
        <v>223</v>
      </c>
      <c r="F122" s="94">
        <v>76</v>
      </c>
      <c r="G122" s="44"/>
      <c r="H122" s="45"/>
      <c r="I122" s="58"/>
      <c r="J122" s="45"/>
      <c r="K122" s="44"/>
      <c r="L122" s="44"/>
      <c r="M122" s="231"/>
    </row>
    <row r="123" spans="1:13" ht="18">
      <c r="A123" s="91"/>
      <c r="B123" s="65"/>
      <c r="C123" s="22" t="s">
        <v>111</v>
      </c>
      <c r="D123" s="44" t="s">
        <v>41</v>
      </c>
      <c r="E123" s="45">
        <v>500</v>
      </c>
      <c r="F123" s="58">
        <f>F118*E123</f>
        <v>60</v>
      </c>
      <c r="G123" s="44"/>
      <c r="H123" s="48"/>
      <c r="I123" s="58"/>
      <c r="J123" s="45"/>
      <c r="K123" s="45"/>
      <c r="L123" s="45"/>
      <c r="M123" s="231"/>
    </row>
    <row r="124" spans="1:13" ht="36">
      <c r="A124" s="91">
        <v>25</v>
      </c>
      <c r="B124" s="91" t="s">
        <v>103</v>
      </c>
      <c r="C124" s="41" t="s">
        <v>142</v>
      </c>
      <c r="D124" s="47" t="s">
        <v>76</v>
      </c>
      <c r="E124" s="44"/>
      <c r="F124" s="122">
        <v>0.88</v>
      </c>
      <c r="G124" s="44"/>
      <c r="H124" s="45"/>
      <c r="I124" s="52"/>
      <c r="J124" s="45"/>
      <c r="K124" s="44"/>
      <c r="L124" s="44"/>
      <c r="M124" s="44"/>
    </row>
    <row r="125" spans="1:13" ht="18">
      <c r="A125" s="136"/>
      <c r="B125" s="47"/>
      <c r="C125" s="22" t="s">
        <v>107</v>
      </c>
      <c r="D125" s="44" t="s">
        <v>78</v>
      </c>
      <c r="E125" s="229">
        <v>20.84</v>
      </c>
      <c r="F125" s="90">
        <f>F124*E125</f>
        <v>18.339200000000002</v>
      </c>
      <c r="G125" s="45"/>
      <c r="H125" s="45"/>
      <c r="I125" s="52"/>
      <c r="J125" s="45"/>
      <c r="K125" s="44"/>
      <c r="L125" s="44"/>
      <c r="M125" s="231"/>
    </row>
    <row r="126" spans="1:13" ht="18">
      <c r="A126" s="136"/>
      <c r="B126" s="47"/>
      <c r="C126" s="175" t="s">
        <v>108</v>
      </c>
      <c r="D126" s="44" t="s">
        <v>49</v>
      </c>
      <c r="E126" s="44">
        <v>2.33</v>
      </c>
      <c r="F126" s="90">
        <f>E126*F124</f>
        <v>2.0504000000000002</v>
      </c>
      <c r="G126" s="44"/>
      <c r="H126" s="45"/>
      <c r="I126" s="58"/>
      <c r="J126" s="45"/>
      <c r="K126" s="45"/>
      <c r="L126" s="45"/>
      <c r="M126" s="231"/>
    </row>
    <row r="127" spans="1:13" ht="18">
      <c r="A127" s="136"/>
      <c r="B127" s="65"/>
      <c r="C127" s="22" t="s">
        <v>109</v>
      </c>
      <c r="D127" s="44" t="s">
        <v>50</v>
      </c>
      <c r="E127" s="95">
        <v>5.0999999999999996</v>
      </c>
      <c r="F127" s="59">
        <f>F124*E127</f>
        <v>4.4879999999999995</v>
      </c>
      <c r="G127" s="44"/>
      <c r="H127" s="45"/>
      <c r="I127" s="230"/>
      <c r="J127" s="45"/>
      <c r="K127" s="44"/>
      <c r="L127" s="44"/>
      <c r="M127" s="231"/>
    </row>
    <row r="128" spans="1:13" ht="18">
      <c r="A128" s="136"/>
      <c r="B128" s="47"/>
      <c r="C128" s="22" t="s">
        <v>61</v>
      </c>
      <c r="D128" s="44" t="s">
        <v>49</v>
      </c>
      <c r="E128" s="44">
        <v>6.36</v>
      </c>
      <c r="F128" s="90">
        <f>F124*E128</f>
        <v>5.5968</v>
      </c>
      <c r="G128" s="44"/>
      <c r="H128" s="44"/>
      <c r="I128" s="58"/>
      <c r="J128" s="45"/>
      <c r="K128" s="44"/>
      <c r="L128" s="44"/>
      <c r="M128" s="231"/>
    </row>
    <row r="129" spans="1:13" ht="33">
      <c r="A129" s="91">
        <v>26</v>
      </c>
      <c r="B129" s="126" t="s">
        <v>106</v>
      </c>
      <c r="C129" s="41" t="s">
        <v>133</v>
      </c>
      <c r="D129" s="47" t="s">
        <v>99</v>
      </c>
      <c r="E129" s="44"/>
      <c r="F129" s="130">
        <v>0.88</v>
      </c>
      <c r="G129" s="44"/>
      <c r="H129" s="44"/>
      <c r="I129" s="52"/>
      <c r="J129" s="44"/>
      <c r="K129" s="44"/>
      <c r="L129" s="44"/>
      <c r="M129" s="44"/>
    </row>
    <row r="130" spans="1:13" ht="18">
      <c r="A130" s="91"/>
      <c r="B130" s="141"/>
      <c r="C130" s="22" t="s">
        <v>82</v>
      </c>
      <c r="D130" s="44" t="s">
        <v>78</v>
      </c>
      <c r="E130" s="82">
        <v>102</v>
      </c>
      <c r="F130" s="81">
        <f>F129*E130</f>
        <v>89.76</v>
      </c>
      <c r="G130" s="82"/>
      <c r="H130" s="81"/>
      <c r="I130" s="82"/>
      <c r="J130" s="82"/>
      <c r="K130" s="82"/>
      <c r="L130" s="82"/>
      <c r="M130" s="231"/>
    </row>
    <row r="131" spans="1:13" ht="18">
      <c r="A131" s="91"/>
      <c r="B131" s="141"/>
      <c r="C131" s="22" t="s">
        <v>64</v>
      </c>
      <c r="D131" s="44" t="s">
        <v>49</v>
      </c>
      <c r="E131" s="237">
        <v>3.69</v>
      </c>
      <c r="F131" s="83">
        <f>F129*E131</f>
        <v>3.2471999999999999</v>
      </c>
      <c r="G131" s="85"/>
      <c r="H131" s="86"/>
      <c r="I131" s="85"/>
      <c r="J131" s="85"/>
      <c r="K131" s="85"/>
      <c r="L131" s="85"/>
      <c r="M131" s="231"/>
    </row>
    <row r="132" spans="1:13" ht="18">
      <c r="A132" s="91"/>
      <c r="B132" s="132"/>
      <c r="C132" s="97" t="s">
        <v>222</v>
      </c>
      <c r="D132" s="44" t="s">
        <v>104</v>
      </c>
      <c r="E132" s="45">
        <v>101</v>
      </c>
      <c r="F132" s="58">
        <f>F129*E132</f>
        <v>88.88</v>
      </c>
      <c r="G132" s="44"/>
      <c r="H132" s="48"/>
      <c r="I132" s="58"/>
      <c r="J132" s="45"/>
      <c r="K132" s="45"/>
      <c r="L132" s="45"/>
      <c r="M132" s="231"/>
    </row>
    <row r="133" spans="1:13" ht="18">
      <c r="A133" s="136"/>
      <c r="B133" s="132"/>
      <c r="C133" s="97" t="s">
        <v>110</v>
      </c>
      <c r="D133" s="44" t="s">
        <v>105</v>
      </c>
      <c r="E133" s="58" t="s">
        <v>223</v>
      </c>
      <c r="F133" s="94">
        <v>76</v>
      </c>
      <c r="G133" s="44"/>
      <c r="H133" s="45"/>
      <c r="I133" s="58"/>
      <c r="J133" s="45"/>
      <c r="K133" s="44"/>
      <c r="L133" s="44"/>
      <c r="M133" s="231"/>
    </row>
    <row r="134" spans="1:13" ht="18">
      <c r="A134" s="91"/>
      <c r="B134" s="65"/>
      <c r="C134" s="22" t="s">
        <v>111</v>
      </c>
      <c r="D134" s="44" t="s">
        <v>41</v>
      </c>
      <c r="E134" s="45">
        <v>500</v>
      </c>
      <c r="F134" s="58">
        <f>F129*E134</f>
        <v>440</v>
      </c>
      <c r="G134" s="44"/>
      <c r="H134" s="48"/>
      <c r="I134" s="58"/>
      <c r="J134" s="45"/>
      <c r="K134" s="45"/>
      <c r="L134" s="45"/>
      <c r="M134" s="231"/>
    </row>
    <row r="135" spans="1:13" ht="18">
      <c r="A135" s="91">
        <v>27</v>
      </c>
      <c r="B135" s="279" t="s">
        <v>224</v>
      </c>
      <c r="C135" s="41" t="s">
        <v>151</v>
      </c>
      <c r="D135" s="255" t="s">
        <v>39</v>
      </c>
      <c r="E135" s="141"/>
      <c r="F135" s="256">
        <v>104</v>
      </c>
      <c r="G135" s="46"/>
      <c r="H135" s="46"/>
      <c r="I135" s="53"/>
      <c r="J135" s="46"/>
      <c r="K135" s="46"/>
      <c r="L135" s="46"/>
      <c r="M135" s="46"/>
    </row>
    <row r="136" spans="1:13" ht="18">
      <c r="A136" s="91"/>
      <c r="B136" s="280"/>
      <c r="C136" s="240" t="s">
        <v>225</v>
      </c>
      <c r="D136" s="241" t="s">
        <v>39</v>
      </c>
      <c r="E136" s="241">
        <v>1</v>
      </c>
      <c r="F136" s="242">
        <f>F135*E136</f>
        <v>104</v>
      </c>
      <c r="G136" s="257"/>
      <c r="H136" s="257"/>
      <c r="I136" s="243"/>
      <c r="J136" s="243"/>
      <c r="K136" s="243"/>
      <c r="L136" s="243"/>
      <c r="M136" s="243"/>
    </row>
    <row r="137" spans="1:13" ht="18">
      <c r="A137" s="91"/>
      <c r="B137" s="280"/>
      <c r="C137" s="240" t="s">
        <v>226</v>
      </c>
      <c r="D137" s="241" t="s">
        <v>27</v>
      </c>
      <c r="E137" s="241">
        <v>0.04</v>
      </c>
      <c r="F137" s="242">
        <f>F135*E137</f>
        <v>4.16</v>
      </c>
      <c r="G137" s="243"/>
      <c r="H137" s="243"/>
      <c r="I137" s="243"/>
      <c r="J137" s="243"/>
      <c r="K137" s="243"/>
      <c r="L137" s="243"/>
      <c r="M137" s="243"/>
    </row>
    <row r="138" spans="1:13" ht="18">
      <c r="A138" s="91"/>
      <c r="B138" s="280"/>
      <c r="C138" s="244" t="s">
        <v>227</v>
      </c>
      <c r="D138" s="241"/>
      <c r="E138" s="241"/>
      <c r="F138" s="242"/>
      <c r="G138" s="243"/>
      <c r="H138" s="243"/>
      <c r="I138" s="243"/>
      <c r="J138" s="243"/>
      <c r="K138" s="243"/>
      <c r="L138" s="243"/>
      <c r="M138" s="243"/>
    </row>
    <row r="139" spans="1:13" ht="18">
      <c r="A139" s="91"/>
      <c r="B139" s="280"/>
      <c r="C139" s="240" t="s">
        <v>228</v>
      </c>
      <c r="D139" s="241" t="s">
        <v>39</v>
      </c>
      <c r="E139" s="241">
        <v>1.03</v>
      </c>
      <c r="F139" s="242">
        <f>F135*E139</f>
        <v>107.12</v>
      </c>
      <c r="G139" s="245"/>
      <c r="H139" s="253"/>
      <c r="I139" s="258"/>
      <c r="J139" s="259"/>
      <c r="K139" s="253"/>
      <c r="L139" s="253"/>
      <c r="M139" s="253"/>
    </row>
    <row r="140" spans="1:13" ht="18">
      <c r="A140" s="91"/>
      <c r="B140" s="281"/>
      <c r="C140" s="246" t="s">
        <v>229</v>
      </c>
      <c r="D140" s="247" t="s">
        <v>27</v>
      </c>
      <c r="E140" s="247">
        <v>0.40500000000000003</v>
      </c>
      <c r="F140" s="248">
        <f>F135*E140</f>
        <v>42.120000000000005</v>
      </c>
      <c r="G140" s="249"/>
      <c r="H140" s="249"/>
      <c r="I140" s="259"/>
      <c r="J140" s="259"/>
      <c r="K140" s="249"/>
      <c r="L140" s="249"/>
      <c r="M140" s="249"/>
    </row>
    <row r="141" spans="1:13" ht="33">
      <c r="A141" s="41">
        <v>28</v>
      </c>
      <c r="B141" s="132" t="s">
        <v>93</v>
      </c>
      <c r="C141" s="43" t="s">
        <v>131</v>
      </c>
      <c r="D141" s="23" t="s">
        <v>59</v>
      </c>
      <c r="E141" s="23"/>
      <c r="F141" s="133">
        <v>1.21</v>
      </c>
      <c r="G141" s="16"/>
      <c r="H141" s="16"/>
      <c r="I141" s="16"/>
      <c r="J141" s="16"/>
      <c r="K141" s="16"/>
      <c r="L141" s="16"/>
      <c r="M141" s="16"/>
    </row>
    <row r="142" spans="1:13" ht="16.5">
      <c r="A142" s="41"/>
      <c r="B142" s="146"/>
      <c r="C142" s="22" t="s">
        <v>48</v>
      </c>
      <c r="D142" s="16" t="s">
        <v>60</v>
      </c>
      <c r="E142" s="73">
        <v>3.16</v>
      </c>
      <c r="F142" s="19">
        <f>F141*E142</f>
        <v>3.8235999999999999</v>
      </c>
      <c r="G142" s="73"/>
      <c r="H142" s="19"/>
      <c r="I142" s="73"/>
      <c r="J142" s="73"/>
      <c r="K142" s="73"/>
      <c r="L142" s="73"/>
      <c r="M142" s="73"/>
    </row>
    <row r="143" spans="1:13" ht="16.5">
      <c r="A143" s="137"/>
      <c r="B143" s="23"/>
      <c r="C143" s="93" t="s">
        <v>62</v>
      </c>
      <c r="D143" s="16" t="s">
        <v>50</v>
      </c>
      <c r="E143" s="99">
        <v>1.25</v>
      </c>
      <c r="F143" s="100">
        <f>F141*E143</f>
        <v>1.5125</v>
      </c>
      <c r="G143" s="16"/>
      <c r="H143" s="17"/>
      <c r="I143" s="17"/>
      <c r="J143" s="17"/>
      <c r="K143" s="16"/>
      <c r="L143" s="16"/>
      <c r="M143" s="17"/>
    </row>
    <row r="144" spans="1:13" ht="16.5">
      <c r="A144" s="41"/>
      <c r="B144" s="146"/>
      <c r="C144" s="22" t="s">
        <v>61</v>
      </c>
      <c r="D144" s="16" t="s">
        <v>49</v>
      </c>
      <c r="E144" s="16">
        <v>0.01</v>
      </c>
      <c r="F144" s="17">
        <f>F141*E144</f>
        <v>1.21E-2</v>
      </c>
      <c r="G144" s="16"/>
      <c r="H144" s="16"/>
      <c r="I144" s="17"/>
      <c r="J144" s="17"/>
      <c r="K144" s="16"/>
      <c r="L144" s="16"/>
      <c r="M144" s="17"/>
    </row>
    <row r="145" spans="1:13" ht="33">
      <c r="A145" s="41">
        <v>29</v>
      </c>
      <c r="B145" s="23" t="s">
        <v>92</v>
      </c>
      <c r="C145" s="24" t="s">
        <v>132</v>
      </c>
      <c r="D145" s="23" t="s">
        <v>80</v>
      </c>
      <c r="E145" s="23"/>
      <c r="F145" s="133">
        <v>12.1</v>
      </c>
      <c r="G145" s="16"/>
      <c r="H145" s="16"/>
      <c r="I145" s="16"/>
      <c r="J145" s="16"/>
      <c r="K145" s="16"/>
      <c r="L145" s="16"/>
      <c r="M145" s="16"/>
    </row>
    <row r="146" spans="1:13" ht="16.5">
      <c r="A146" s="41"/>
      <c r="B146" s="147"/>
      <c r="C146" s="22" t="s">
        <v>48</v>
      </c>
      <c r="D146" s="16" t="s">
        <v>60</v>
      </c>
      <c r="E146" s="73">
        <v>2.9</v>
      </c>
      <c r="F146" s="19">
        <f>F145*E146</f>
        <v>35.089999999999996</v>
      </c>
      <c r="G146" s="73"/>
      <c r="H146" s="19"/>
      <c r="I146" s="73"/>
      <c r="J146" s="73"/>
      <c r="K146" s="73"/>
      <c r="L146" s="73"/>
      <c r="M146" s="73"/>
    </row>
    <row r="147" spans="1:13" ht="16.5">
      <c r="A147" s="41"/>
      <c r="B147" s="132"/>
      <c r="C147" s="93" t="s">
        <v>94</v>
      </c>
      <c r="D147" s="16" t="s">
        <v>34</v>
      </c>
      <c r="E147" s="17">
        <v>1.02</v>
      </c>
      <c r="F147" s="17">
        <f>F145*E147</f>
        <v>12.342000000000001</v>
      </c>
      <c r="G147" s="16"/>
      <c r="H147" s="98"/>
      <c r="I147" s="262"/>
      <c r="J147" s="17"/>
      <c r="K147" s="17"/>
      <c r="L147" s="17"/>
      <c r="M147" s="17"/>
    </row>
    <row r="148" spans="1:13" ht="16.5">
      <c r="A148" s="41"/>
      <c r="B148" s="146"/>
      <c r="C148" s="22" t="s">
        <v>61</v>
      </c>
      <c r="D148" s="16" t="s">
        <v>49</v>
      </c>
      <c r="E148" s="16">
        <v>0.88</v>
      </c>
      <c r="F148" s="17">
        <f>F145*E148</f>
        <v>10.648</v>
      </c>
      <c r="G148" s="16"/>
      <c r="H148" s="16"/>
      <c r="I148" s="17"/>
      <c r="J148" s="17"/>
      <c r="K148" s="16"/>
      <c r="L148" s="16"/>
      <c r="M148" s="17"/>
    </row>
    <row r="149" spans="1:13" ht="36">
      <c r="A149" s="41">
        <v>30</v>
      </c>
      <c r="B149" s="91" t="s">
        <v>230</v>
      </c>
      <c r="C149" s="24" t="s">
        <v>183</v>
      </c>
      <c r="D149" s="23" t="s">
        <v>80</v>
      </c>
      <c r="E149" s="23"/>
      <c r="F149" s="133">
        <v>2.65</v>
      </c>
      <c r="G149" s="16"/>
      <c r="H149" s="16"/>
      <c r="I149" s="16"/>
      <c r="J149" s="16"/>
      <c r="K149" s="16"/>
      <c r="L149" s="16"/>
      <c r="M149" s="16"/>
    </row>
    <row r="150" spans="1:13" ht="18">
      <c r="A150" s="41"/>
      <c r="B150" s="147"/>
      <c r="C150" s="22" t="s">
        <v>107</v>
      </c>
      <c r="D150" s="44" t="s">
        <v>78</v>
      </c>
      <c r="E150" s="229">
        <v>20.84</v>
      </c>
      <c r="F150" s="90">
        <f>F149*E150</f>
        <v>55.225999999999999</v>
      </c>
      <c r="G150" s="45"/>
      <c r="H150" s="45"/>
      <c r="I150" s="52"/>
      <c r="J150" s="45"/>
      <c r="K150" s="44"/>
      <c r="L150" s="44"/>
      <c r="M150" s="231"/>
    </row>
    <row r="151" spans="1:13" ht="18">
      <c r="A151" s="41"/>
      <c r="B151" s="65"/>
      <c r="C151" s="175" t="s">
        <v>108</v>
      </c>
      <c r="D151" s="44" t="s">
        <v>49</v>
      </c>
      <c r="E151" s="44">
        <v>2.33</v>
      </c>
      <c r="F151" s="90">
        <f>E151*F149</f>
        <v>6.1745000000000001</v>
      </c>
      <c r="G151" s="44"/>
      <c r="H151" s="45"/>
      <c r="I151" s="58"/>
      <c r="J151" s="45"/>
      <c r="K151" s="45"/>
      <c r="L151" s="45"/>
      <c r="M151" s="231"/>
    </row>
    <row r="152" spans="1:13" ht="18">
      <c r="A152" s="41"/>
      <c r="B152" s="65"/>
      <c r="C152" s="22" t="s">
        <v>109</v>
      </c>
      <c r="D152" s="44" t="s">
        <v>50</v>
      </c>
      <c r="E152" s="95">
        <v>5.0999999999999996</v>
      </c>
      <c r="F152" s="59">
        <f>F149*E152</f>
        <v>13.514999999999999</v>
      </c>
      <c r="G152" s="44"/>
      <c r="H152" s="45"/>
      <c r="I152" s="230"/>
      <c r="J152" s="45"/>
      <c r="K152" s="44"/>
      <c r="L152" s="44"/>
      <c r="M152" s="231"/>
    </row>
    <row r="153" spans="1:13" ht="18">
      <c r="A153" s="41"/>
      <c r="B153" s="65"/>
      <c r="C153" s="22" t="s">
        <v>61</v>
      </c>
      <c r="D153" s="44" t="s">
        <v>49</v>
      </c>
      <c r="E153" s="44">
        <v>6.36</v>
      </c>
      <c r="F153" s="90">
        <f>F149*E153</f>
        <v>16.853999999999999</v>
      </c>
      <c r="G153" s="44"/>
      <c r="H153" s="44"/>
      <c r="I153" s="58"/>
      <c r="J153" s="45"/>
      <c r="K153" s="44"/>
      <c r="L153" s="44"/>
      <c r="M153" s="231"/>
    </row>
    <row r="154" spans="1:13" ht="33">
      <c r="A154" s="24">
        <v>31</v>
      </c>
      <c r="B154" s="24" t="s">
        <v>70</v>
      </c>
      <c r="C154" s="25" t="s">
        <v>95</v>
      </c>
      <c r="D154" s="24" t="s">
        <v>44</v>
      </c>
      <c r="E154" s="26"/>
      <c r="F154" s="26">
        <v>0.65</v>
      </c>
      <c r="G154" s="27"/>
      <c r="H154" s="28"/>
      <c r="I154" s="27"/>
      <c r="J154" s="29"/>
      <c r="K154" s="30"/>
      <c r="L154" s="30"/>
      <c r="M154" s="29"/>
    </row>
    <row r="155" spans="1:13" ht="16.5">
      <c r="A155" s="134"/>
      <c r="B155" s="142"/>
      <c r="C155" s="68" t="s">
        <v>23</v>
      </c>
      <c r="D155" s="66" t="s">
        <v>24</v>
      </c>
      <c r="E155" s="19">
        <v>575</v>
      </c>
      <c r="F155" s="107">
        <f>F154*E155</f>
        <v>373.75</v>
      </c>
      <c r="G155" s="19"/>
      <c r="H155" s="19"/>
      <c r="I155" s="66"/>
      <c r="J155" s="66"/>
      <c r="K155" s="66"/>
      <c r="L155" s="66"/>
      <c r="M155" s="19"/>
    </row>
    <row r="156" spans="1:13" ht="16.5">
      <c r="A156" s="134"/>
      <c r="B156" s="134"/>
      <c r="C156" s="68" t="s">
        <v>40</v>
      </c>
      <c r="D156" s="66" t="s">
        <v>27</v>
      </c>
      <c r="E156" s="101">
        <v>3.4</v>
      </c>
      <c r="F156" s="108">
        <f>F154*E156</f>
        <v>2.21</v>
      </c>
      <c r="G156" s="101"/>
      <c r="H156" s="103"/>
      <c r="I156" s="101"/>
      <c r="J156" s="101"/>
      <c r="K156" s="101"/>
      <c r="L156" s="101"/>
      <c r="M156" s="101"/>
    </row>
    <row r="157" spans="1:13" ht="33">
      <c r="A157" s="138"/>
      <c r="B157" s="23"/>
      <c r="C157" s="104" t="s">
        <v>68</v>
      </c>
      <c r="D157" s="72" t="s">
        <v>39</v>
      </c>
      <c r="E157" s="105">
        <v>105</v>
      </c>
      <c r="F157" s="105">
        <f>F154*E157</f>
        <v>68.25</v>
      </c>
      <c r="G157" s="105"/>
      <c r="H157" s="72"/>
      <c r="I157" s="105"/>
      <c r="J157" s="105"/>
      <c r="K157" s="105"/>
      <c r="L157" s="105"/>
      <c r="M157" s="105"/>
    </row>
    <row r="158" spans="1:13" ht="16.5">
      <c r="A158" s="24"/>
      <c r="B158" s="23"/>
      <c r="C158" s="88" t="s">
        <v>67</v>
      </c>
      <c r="D158" s="103" t="s">
        <v>34</v>
      </c>
      <c r="E158" s="219">
        <v>2</v>
      </c>
      <c r="F158" s="27">
        <f>F154*E158</f>
        <v>1.3</v>
      </c>
      <c r="G158" s="27"/>
      <c r="H158" s="28"/>
      <c r="I158" s="27"/>
      <c r="J158" s="27"/>
      <c r="K158" s="105"/>
      <c r="L158" s="105"/>
      <c r="M158" s="105"/>
    </row>
    <row r="159" spans="1:13" ht="16.5">
      <c r="A159" s="24"/>
      <c r="B159" s="23"/>
      <c r="C159" s="88" t="s">
        <v>69</v>
      </c>
      <c r="D159" s="103" t="s">
        <v>37</v>
      </c>
      <c r="E159" s="101">
        <v>500</v>
      </c>
      <c r="F159" s="27">
        <f>F154*E159</f>
        <v>325</v>
      </c>
      <c r="G159" s="27"/>
      <c r="H159" s="28"/>
      <c r="I159" s="27"/>
      <c r="J159" s="27"/>
      <c r="K159" s="105"/>
      <c r="L159" s="105"/>
      <c r="M159" s="105"/>
    </row>
    <row r="160" spans="1:13" ht="16.5">
      <c r="A160" s="134"/>
      <c r="B160" s="134"/>
      <c r="C160" s="68" t="s">
        <v>58</v>
      </c>
      <c r="D160" s="66" t="s">
        <v>27</v>
      </c>
      <c r="E160" s="19">
        <v>24</v>
      </c>
      <c r="F160" s="107">
        <f>F154*E160</f>
        <v>15.600000000000001</v>
      </c>
      <c r="G160" s="19"/>
      <c r="H160" s="66"/>
      <c r="I160" s="19"/>
      <c r="J160" s="19"/>
      <c r="K160" s="78"/>
      <c r="L160" s="78"/>
      <c r="M160" s="19"/>
    </row>
    <row r="161" spans="1:13" ht="33">
      <c r="A161" s="24">
        <v>32</v>
      </c>
      <c r="B161" s="24" t="s">
        <v>63</v>
      </c>
      <c r="C161" s="25" t="s">
        <v>150</v>
      </c>
      <c r="D161" s="24" t="s">
        <v>45</v>
      </c>
      <c r="E161" s="26"/>
      <c r="F161" s="26">
        <v>0.12</v>
      </c>
      <c r="G161" s="27"/>
      <c r="H161" s="28"/>
      <c r="I161" s="27"/>
      <c r="J161" s="29"/>
      <c r="K161" s="30"/>
      <c r="L161" s="30"/>
      <c r="M161" s="29"/>
    </row>
    <row r="162" spans="1:13" ht="16.5">
      <c r="A162" s="134"/>
      <c r="B162" s="142"/>
      <c r="C162" s="68" t="s">
        <v>23</v>
      </c>
      <c r="D162" s="66" t="s">
        <v>24</v>
      </c>
      <c r="E162" s="19">
        <v>378</v>
      </c>
      <c r="F162" s="19">
        <f>F161*E162</f>
        <v>45.36</v>
      </c>
      <c r="G162" s="19"/>
      <c r="H162" s="19"/>
      <c r="I162" s="66"/>
      <c r="J162" s="66"/>
      <c r="K162" s="66"/>
      <c r="L162" s="66"/>
      <c r="M162" s="105"/>
    </row>
    <row r="163" spans="1:13" ht="16.5">
      <c r="A163" s="134"/>
      <c r="B163" s="134"/>
      <c r="C163" s="68" t="s">
        <v>40</v>
      </c>
      <c r="D163" s="66" t="s">
        <v>27</v>
      </c>
      <c r="E163" s="101">
        <v>92</v>
      </c>
      <c r="F163" s="108">
        <f>F161*E163</f>
        <v>11.04</v>
      </c>
      <c r="G163" s="101"/>
      <c r="H163" s="103"/>
      <c r="I163" s="101"/>
      <c r="J163" s="101"/>
      <c r="K163" s="101"/>
      <c r="L163" s="101"/>
      <c r="M163" s="105"/>
    </row>
    <row r="164" spans="1:13" ht="16.5">
      <c r="A164" s="138"/>
      <c r="B164" s="23"/>
      <c r="C164" s="87" t="s">
        <v>152</v>
      </c>
      <c r="D164" s="103" t="s">
        <v>29</v>
      </c>
      <c r="E164" s="108" t="s">
        <v>57</v>
      </c>
      <c r="F164" s="101">
        <v>115</v>
      </c>
      <c r="G164" s="101"/>
      <c r="H164" s="103"/>
      <c r="I164" s="219"/>
      <c r="J164" s="101"/>
      <c r="K164" s="101"/>
      <c r="L164" s="101"/>
      <c r="M164" s="105"/>
    </row>
    <row r="165" spans="1:13" ht="16.5">
      <c r="A165" s="138"/>
      <c r="B165" s="23"/>
      <c r="C165" s="87" t="s">
        <v>36</v>
      </c>
      <c r="D165" s="103" t="s">
        <v>34</v>
      </c>
      <c r="E165" s="101">
        <v>101.5</v>
      </c>
      <c r="F165" s="108">
        <f>F161*E165</f>
        <v>12.18</v>
      </c>
      <c r="G165" s="101"/>
      <c r="H165" s="103"/>
      <c r="I165" s="219"/>
      <c r="J165" s="101"/>
      <c r="K165" s="101"/>
      <c r="L165" s="101"/>
      <c r="M165" s="105"/>
    </row>
    <row r="166" spans="1:13" ht="16.5">
      <c r="A166" s="138"/>
      <c r="B166" s="23"/>
      <c r="C166" s="87" t="s">
        <v>113</v>
      </c>
      <c r="D166" s="103" t="s">
        <v>39</v>
      </c>
      <c r="E166" s="108">
        <v>70.3</v>
      </c>
      <c r="F166" s="108">
        <f>E166*F161</f>
        <v>8.4359999999999999</v>
      </c>
      <c r="G166" s="101"/>
      <c r="H166" s="103"/>
      <c r="I166" s="101"/>
      <c r="J166" s="101"/>
      <c r="K166" s="101"/>
      <c r="L166" s="101"/>
      <c r="M166" s="105"/>
    </row>
    <row r="167" spans="1:13" ht="33">
      <c r="A167" s="138"/>
      <c r="B167" s="23"/>
      <c r="C167" s="89" t="s">
        <v>114</v>
      </c>
      <c r="D167" s="72" t="s">
        <v>34</v>
      </c>
      <c r="E167" s="106">
        <v>1.1399999999999999</v>
      </c>
      <c r="F167" s="106">
        <f>E167*F161</f>
        <v>0.13679999999999998</v>
      </c>
      <c r="G167" s="105"/>
      <c r="H167" s="72"/>
      <c r="I167" s="230"/>
      <c r="J167" s="105"/>
      <c r="K167" s="105"/>
      <c r="L167" s="105"/>
      <c r="M167" s="105"/>
    </row>
    <row r="168" spans="1:13" ht="16.5">
      <c r="A168" s="134"/>
      <c r="B168" s="134"/>
      <c r="C168" s="68" t="s">
        <v>58</v>
      </c>
      <c r="D168" s="66" t="s">
        <v>27</v>
      </c>
      <c r="E168" s="19">
        <v>60</v>
      </c>
      <c r="F168" s="107">
        <f>F161*E168</f>
        <v>7.1999999999999993</v>
      </c>
      <c r="G168" s="19"/>
      <c r="H168" s="66"/>
      <c r="I168" s="19"/>
      <c r="J168" s="19"/>
      <c r="K168" s="78"/>
      <c r="L168" s="78"/>
      <c r="M168" s="105"/>
    </row>
    <row r="169" spans="1:13" ht="16.5">
      <c r="A169" s="263">
        <v>33</v>
      </c>
      <c r="B169" s="264" t="s">
        <v>239</v>
      </c>
      <c r="C169" s="213" t="s">
        <v>185</v>
      </c>
      <c r="D169" s="265" t="s">
        <v>65</v>
      </c>
      <c r="E169" s="266"/>
      <c r="F169" s="266">
        <v>0.98</v>
      </c>
      <c r="G169" s="225"/>
      <c r="H169" s="225"/>
      <c r="I169" s="224"/>
      <c r="J169" s="224"/>
      <c r="K169" s="224"/>
      <c r="L169" s="224"/>
      <c r="M169" s="225"/>
    </row>
    <row r="170" spans="1:13" ht="16.5">
      <c r="A170" s="216"/>
      <c r="B170" s="214"/>
      <c r="C170" s="215" t="s">
        <v>23</v>
      </c>
      <c r="D170" s="216" t="s">
        <v>240</v>
      </c>
      <c r="E170" s="217">
        <v>100</v>
      </c>
      <c r="F170" s="217">
        <f>F169*E170</f>
        <v>98</v>
      </c>
      <c r="G170" s="217"/>
      <c r="H170" s="217"/>
      <c r="I170" s="216"/>
      <c r="J170" s="216"/>
      <c r="K170" s="216"/>
      <c r="L170" s="216"/>
      <c r="M170" s="225"/>
    </row>
    <row r="171" spans="1:13" ht="18" customHeight="1">
      <c r="A171" s="267"/>
      <c r="B171" s="268"/>
      <c r="C171" s="223" t="s">
        <v>186</v>
      </c>
      <c r="D171" s="224" t="s">
        <v>39</v>
      </c>
      <c r="E171" s="225">
        <v>150</v>
      </c>
      <c r="F171" s="225">
        <f>F169*E171</f>
        <v>147</v>
      </c>
      <c r="G171" s="225"/>
      <c r="H171" s="224"/>
      <c r="I171" s="225"/>
      <c r="J171" s="225"/>
      <c r="K171" s="225"/>
      <c r="L171" s="225"/>
      <c r="M171" s="225"/>
    </row>
    <row r="172" spans="1:13" ht="16.5">
      <c r="A172" s="216"/>
      <c r="B172" s="216"/>
      <c r="C172" s="269" t="s">
        <v>187</v>
      </c>
      <c r="D172" s="270" t="s">
        <v>37</v>
      </c>
      <c r="E172" s="271" t="s">
        <v>57</v>
      </c>
      <c r="F172" s="271">
        <v>20</v>
      </c>
      <c r="G172" s="271"/>
      <c r="H172" s="270"/>
      <c r="I172" s="271"/>
      <c r="J172" s="271"/>
      <c r="K172" s="272"/>
      <c r="L172" s="272"/>
      <c r="M172" s="225"/>
    </row>
    <row r="173" spans="1:13" ht="16.5">
      <c r="A173" s="24">
        <v>34</v>
      </c>
      <c r="B173" s="24" t="s">
        <v>52</v>
      </c>
      <c r="C173" s="25" t="s">
        <v>188</v>
      </c>
      <c r="D173" s="24" t="s">
        <v>44</v>
      </c>
      <c r="E173" s="36"/>
      <c r="F173" s="26">
        <v>2.1</v>
      </c>
      <c r="G173" s="27"/>
      <c r="H173" s="28"/>
      <c r="I173" s="27"/>
      <c r="J173" s="29"/>
      <c r="K173" s="30"/>
      <c r="L173" s="30"/>
      <c r="M173" s="29"/>
    </row>
    <row r="174" spans="1:13" ht="16.5">
      <c r="A174" s="134"/>
      <c r="B174" s="142"/>
      <c r="C174" s="68" t="s">
        <v>23</v>
      </c>
      <c r="D174" s="66" t="s">
        <v>24</v>
      </c>
      <c r="E174" s="19">
        <v>68</v>
      </c>
      <c r="F174" s="19">
        <f>F173*E174</f>
        <v>142.80000000000001</v>
      </c>
      <c r="G174" s="19"/>
      <c r="H174" s="19"/>
      <c r="I174" s="66"/>
      <c r="J174" s="66"/>
      <c r="K174" s="66"/>
      <c r="L174" s="66"/>
      <c r="M174" s="105"/>
    </row>
    <row r="175" spans="1:13" ht="16.5">
      <c r="A175" s="134"/>
      <c r="B175" s="134"/>
      <c r="C175" s="68" t="s">
        <v>40</v>
      </c>
      <c r="D175" s="66" t="s">
        <v>27</v>
      </c>
      <c r="E175" s="101">
        <v>0.03</v>
      </c>
      <c r="F175" s="102">
        <f>F173*E175</f>
        <v>6.3E-2</v>
      </c>
      <c r="G175" s="101"/>
      <c r="H175" s="103"/>
      <c r="I175" s="101"/>
      <c r="J175" s="113"/>
      <c r="K175" s="101"/>
      <c r="L175" s="101"/>
      <c r="M175" s="105"/>
    </row>
    <row r="176" spans="1:13" ht="33">
      <c r="A176" s="138"/>
      <c r="B176" s="148"/>
      <c r="C176" s="104" t="s">
        <v>89</v>
      </c>
      <c r="D176" s="72" t="s">
        <v>41</v>
      </c>
      <c r="E176" s="225">
        <v>49.5</v>
      </c>
      <c r="F176" s="106">
        <f>F173*E176</f>
        <v>103.95</v>
      </c>
      <c r="G176" s="105"/>
      <c r="H176" s="72"/>
      <c r="I176" s="105"/>
      <c r="J176" s="105"/>
      <c r="K176" s="105"/>
      <c r="L176" s="105"/>
      <c r="M176" s="105"/>
    </row>
    <row r="177" spans="1:13" ht="16.5">
      <c r="A177" s="138"/>
      <c r="B177" s="148"/>
      <c r="C177" s="223" t="s">
        <v>215</v>
      </c>
      <c r="D177" s="224" t="s">
        <v>41</v>
      </c>
      <c r="E177" s="225">
        <v>2.7</v>
      </c>
      <c r="F177" s="226">
        <f>F173*E177</f>
        <v>5.6700000000000008</v>
      </c>
      <c r="G177" s="227"/>
      <c r="H177" s="227"/>
      <c r="I177" s="225"/>
      <c r="J177" s="225"/>
      <c r="K177" s="225"/>
      <c r="L177" s="225"/>
      <c r="M177" s="218"/>
    </row>
    <row r="178" spans="1:13" ht="16.5">
      <c r="A178" s="134"/>
      <c r="B178" s="134"/>
      <c r="C178" s="153" t="s">
        <v>58</v>
      </c>
      <c r="D178" s="66" t="s">
        <v>27</v>
      </c>
      <c r="E178" s="19">
        <v>0.19</v>
      </c>
      <c r="F178" s="19">
        <f>F173*E178</f>
        <v>0.39900000000000002</v>
      </c>
      <c r="G178" s="19"/>
      <c r="H178" s="66"/>
      <c r="I178" s="19"/>
      <c r="J178" s="19"/>
      <c r="K178" s="78"/>
      <c r="L178" s="78"/>
      <c r="M178" s="105"/>
    </row>
    <row r="179" spans="1:13" ht="16.5">
      <c r="A179" s="24"/>
      <c r="B179" s="24"/>
      <c r="C179" s="25" t="s">
        <v>189</v>
      </c>
      <c r="D179" s="28"/>
      <c r="E179" s="27"/>
      <c r="F179" s="38"/>
      <c r="G179" s="27"/>
      <c r="H179" s="28"/>
      <c r="I179" s="27"/>
      <c r="J179" s="29"/>
      <c r="K179" s="30"/>
      <c r="L179" s="30"/>
      <c r="M179" s="29"/>
    </row>
    <row r="180" spans="1:13" ht="16.5">
      <c r="A180" s="24">
        <v>35</v>
      </c>
      <c r="B180" s="24" t="s">
        <v>73</v>
      </c>
      <c r="C180" s="154" t="s">
        <v>190</v>
      </c>
      <c r="D180" s="155" t="s">
        <v>71</v>
      </c>
      <c r="E180" s="156"/>
      <c r="F180" s="157">
        <v>0.25</v>
      </c>
      <c r="G180" s="158"/>
      <c r="H180" s="159"/>
      <c r="I180" s="158"/>
      <c r="J180" s="160"/>
      <c r="K180" s="161"/>
      <c r="L180" s="161"/>
      <c r="M180" s="160"/>
    </row>
    <row r="181" spans="1:13" ht="16.5">
      <c r="A181" s="103"/>
      <c r="B181" s="162"/>
      <c r="C181" s="163" t="s">
        <v>23</v>
      </c>
      <c r="D181" s="162" t="s">
        <v>24</v>
      </c>
      <c r="E181" s="164">
        <v>106</v>
      </c>
      <c r="F181" s="165">
        <f>F180*E181</f>
        <v>26.5</v>
      </c>
      <c r="G181" s="164"/>
      <c r="H181" s="164"/>
      <c r="I181" s="162"/>
      <c r="J181" s="162"/>
      <c r="K181" s="162"/>
      <c r="L181" s="162"/>
      <c r="M181" s="164"/>
    </row>
    <row r="182" spans="1:13" ht="16.5">
      <c r="A182" s="66"/>
      <c r="B182" s="166"/>
      <c r="C182" s="167" t="s">
        <v>26</v>
      </c>
      <c r="D182" s="166" t="s">
        <v>27</v>
      </c>
      <c r="E182" s="168">
        <v>71.400000000000006</v>
      </c>
      <c r="F182" s="169">
        <f>F180*E182</f>
        <v>17.850000000000001</v>
      </c>
      <c r="G182" s="169"/>
      <c r="H182" s="166"/>
      <c r="I182" s="169"/>
      <c r="J182" s="170"/>
      <c r="K182" s="169"/>
      <c r="L182" s="169"/>
      <c r="M182" s="169"/>
    </row>
    <row r="183" spans="1:13" ht="16.5">
      <c r="A183" s="66"/>
      <c r="B183" s="16"/>
      <c r="C183" s="167" t="s">
        <v>191</v>
      </c>
      <c r="D183" s="166" t="s">
        <v>22</v>
      </c>
      <c r="E183" s="169"/>
      <c r="F183" s="169">
        <v>1</v>
      </c>
      <c r="G183" s="169"/>
      <c r="H183" s="166"/>
      <c r="I183" s="169"/>
      <c r="J183" s="169"/>
      <c r="K183" s="169"/>
      <c r="L183" s="169"/>
      <c r="M183" s="169"/>
    </row>
    <row r="184" spans="1:13" ht="33" customHeight="1">
      <c r="A184" s="66"/>
      <c r="B184" s="16"/>
      <c r="C184" s="167" t="s">
        <v>192</v>
      </c>
      <c r="D184" s="171" t="s">
        <v>22</v>
      </c>
      <c r="E184" s="172"/>
      <c r="F184" s="172">
        <v>1</v>
      </c>
      <c r="G184" s="172"/>
      <c r="H184" s="171"/>
      <c r="I184" s="172"/>
      <c r="J184" s="172"/>
      <c r="K184" s="172"/>
      <c r="L184" s="172"/>
      <c r="M184" s="172"/>
    </row>
    <row r="185" spans="1:13" ht="16.5">
      <c r="A185" s="103"/>
      <c r="B185" s="16"/>
      <c r="C185" s="163" t="s">
        <v>66</v>
      </c>
      <c r="D185" s="162" t="s">
        <v>34</v>
      </c>
      <c r="E185" s="164">
        <v>1.57</v>
      </c>
      <c r="F185" s="164">
        <f>F180*E185</f>
        <v>0.39250000000000002</v>
      </c>
      <c r="G185" s="164"/>
      <c r="H185" s="162"/>
      <c r="I185" s="219"/>
      <c r="J185" s="164"/>
      <c r="K185" s="164"/>
      <c r="L185" s="164"/>
      <c r="M185" s="164"/>
    </row>
    <row r="186" spans="1:13" ht="16.5">
      <c r="A186" s="66"/>
      <c r="B186" s="16"/>
      <c r="C186" s="167" t="s">
        <v>72</v>
      </c>
      <c r="D186" s="166" t="s">
        <v>38</v>
      </c>
      <c r="E186" s="168">
        <v>3.0000000000000001E-3</v>
      </c>
      <c r="F186" s="168">
        <f>F180*E186</f>
        <v>7.5000000000000002E-4</v>
      </c>
      <c r="G186" s="169"/>
      <c r="H186" s="166"/>
      <c r="I186" s="217"/>
      <c r="J186" s="169"/>
      <c r="K186" s="169"/>
      <c r="L186" s="169"/>
      <c r="M186" s="169"/>
    </row>
    <row r="187" spans="1:13" ht="16.5">
      <c r="A187" s="66"/>
      <c r="B187" s="166"/>
      <c r="C187" s="167" t="s">
        <v>61</v>
      </c>
      <c r="D187" s="166" t="s">
        <v>27</v>
      </c>
      <c r="E187" s="168">
        <v>66.099999999999994</v>
      </c>
      <c r="F187" s="169">
        <f>F180*E187</f>
        <v>16.524999999999999</v>
      </c>
      <c r="G187" s="169"/>
      <c r="H187" s="166"/>
      <c r="I187" s="169"/>
      <c r="J187" s="169"/>
      <c r="K187" s="173"/>
      <c r="L187" s="173"/>
      <c r="M187" s="169"/>
    </row>
    <row r="188" spans="1:13" ht="18">
      <c r="A188" s="91">
        <v>36</v>
      </c>
      <c r="B188" s="144" t="s">
        <v>159</v>
      </c>
      <c r="C188" s="25" t="s">
        <v>161</v>
      </c>
      <c r="D188" s="47" t="s">
        <v>124</v>
      </c>
      <c r="E188" s="141"/>
      <c r="F188" s="179">
        <v>1.4999999999999999E-2</v>
      </c>
      <c r="G188" s="44"/>
      <c r="H188" s="48"/>
      <c r="I188" s="51"/>
      <c r="J188" s="48"/>
      <c r="K188" s="48"/>
      <c r="L188" s="48"/>
      <c r="M188" s="48"/>
    </row>
    <row r="189" spans="1:13" ht="18">
      <c r="A189" s="91"/>
      <c r="B189" s="141"/>
      <c r="C189" s="68" t="s">
        <v>23</v>
      </c>
      <c r="D189" s="44" t="s">
        <v>78</v>
      </c>
      <c r="E189" s="82">
        <v>840</v>
      </c>
      <c r="F189" s="81">
        <f>F188*E189</f>
        <v>12.6</v>
      </c>
      <c r="G189" s="82"/>
      <c r="H189" s="81"/>
      <c r="I189" s="82"/>
      <c r="J189" s="82"/>
      <c r="K189" s="82"/>
      <c r="L189" s="82"/>
      <c r="M189" s="82"/>
    </row>
    <row r="190" spans="1:13" ht="18">
      <c r="A190" s="91"/>
      <c r="B190" s="141"/>
      <c r="C190" s="68" t="s">
        <v>40</v>
      </c>
      <c r="D190" s="44" t="s">
        <v>49</v>
      </c>
      <c r="E190" s="85">
        <v>81</v>
      </c>
      <c r="F190" s="83">
        <f>F188*E190</f>
        <v>1.2149999999999999</v>
      </c>
      <c r="G190" s="85"/>
      <c r="H190" s="86"/>
      <c r="I190" s="85"/>
      <c r="J190" s="85"/>
      <c r="K190" s="85"/>
      <c r="L190" s="85"/>
      <c r="M190" s="85"/>
    </row>
    <row r="191" spans="1:13" ht="16.5">
      <c r="A191" s="138"/>
      <c r="B191" s="23"/>
      <c r="C191" s="87" t="s">
        <v>36</v>
      </c>
      <c r="D191" s="103" t="s">
        <v>34</v>
      </c>
      <c r="E191" s="101">
        <v>101.5</v>
      </c>
      <c r="F191" s="108">
        <f>F188*E191</f>
        <v>1.5225</v>
      </c>
      <c r="G191" s="101"/>
      <c r="H191" s="103"/>
      <c r="I191" s="219"/>
      <c r="J191" s="101"/>
      <c r="K191" s="101"/>
      <c r="L191" s="101"/>
      <c r="M191" s="105"/>
    </row>
    <row r="192" spans="1:13" ht="18">
      <c r="A192" s="136"/>
      <c r="B192" s="23"/>
      <c r="C192" s="87" t="s">
        <v>113</v>
      </c>
      <c r="D192" s="44" t="s">
        <v>104</v>
      </c>
      <c r="E192" s="44">
        <v>137</v>
      </c>
      <c r="F192" s="58">
        <f>F188*E192</f>
        <v>2.0549999999999997</v>
      </c>
      <c r="G192" s="44"/>
      <c r="H192" s="48"/>
      <c r="I192" s="58"/>
      <c r="J192" s="45"/>
      <c r="K192" s="45"/>
      <c r="L192" s="45"/>
      <c r="M192" s="45"/>
    </row>
    <row r="193" spans="1:15" ht="33">
      <c r="A193" s="136"/>
      <c r="B193" s="23"/>
      <c r="C193" s="250" t="s">
        <v>231</v>
      </c>
      <c r="D193" s="193" t="s">
        <v>50</v>
      </c>
      <c r="E193" s="229">
        <v>0.84</v>
      </c>
      <c r="F193" s="230">
        <f>F188*E193</f>
        <v>1.2599999999999998E-2</v>
      </c>
      <c r="G193" s="193"/>
      <c r="H193" s="251"/>
      <c r="I193" s="230"/>
      <c r="J193" s="229"/>
      <c r="K193" s="229"/>
      <c r="L193" s="229"/>
      <c r="M193" s="229"/>
    </row>
    <row r="194" spans="1:15" ht="33">
      <c r="A194" s="91"/>
      <c r="B194" s="23"/>
      <c r="C194" s="89" t="s">
        <v>232</v>
      </c>
      <c r="D194" s="44" t="s">
        <v>50</v>
      </c>
      <c r="E194" s="45">
        <v>2.56</v>
      </c>
      <c r="F194" s="58">
        <f>F188*E194</f>
        <v>3.8399999999999997E-2</v>
      </c>
      <c r="G194" s="44"/>
      <c r="H194" s="48"/>
      <c r="I194" s="230"/>
      <c r="J194" s="45"/>
      <c r="K194" s="45"/>
      <c r="L194" s="45"/>
      <c r="M194" s="45"/>
    </row>
    <row r="195" spans="1:15" ht="33">
      <c r="A195" s="91"/>
      <c r="B195" s="23"/>
      <c r="C195" s="250" t="s">
        <v>114</v>
      </c>
      <c r="D195" s="193" t="s">
        <v>50</v>
      </c>
      <c r="E195" s="229">
        <v>0.26</v>
      </c>
      <c r="F195" s="197">
        <f>F188*E195</f>
        <v>3.8999999999999998E-3</v>
      </c>
      <c r="G195" s="193"/>
      <c r="H195" s="251"/>
      <c r="I195" s="230"/>
      <c r="J195" s="229"/>
      <c r="K195" s="229"/>
      <c r="L195" s="229"/>
      <c r="M195" s="229"/>
    </row>
    <row r="196" spans="1:15" ht="16.5">
      <c r="A196" s="24"/>
      <c r="B196" s="23"/>
      <c r="C196" s="88" t="s">
        <v>46</v>
      </c>
      <c r="D196" s="103" t="s">
        <v>29</v>
      </c>
      <c r="E196" s="108" t="s">
        <v>57</v>
      </c>
      <c r="F196" s="114">
        <v>180</v>
      </c>
      <c r="G196" s="27"/>
      <c r="H196" s="28"/>
      <c r="I196" s="198"/>
      <c r="J196" s="27"/>
      <c r="K196" s="115"/>
      <c r="L196" s="115"/>
      <c r="M196" s="105"/>
    </row>
    <row r="197" spans="1:15" ht="18">
      <c r="A197" s="91"/>
      <c r="B197" s="134"/>
      <c r="C197" s="71" t="s">
        <v>47</v>
      </c>
      <c r="D197" s="44" t="s">
        <v>41</v>
      </c>
      <c r="E197" s="46">
        <v>50</v>
      </c>
      <c r="F197" s="58">
        <f>F188*E197</f>
        <v>0.75</v>
      </c>
      <c r="G197" s="44"/>
      <c r="H197" s="48"/>
      <c r="I197" s="230"/>
      <c r="J197" s="45"/>
      <c r="K197" s="45"/>
      <c r="L197" s="45"/>
      <c r="M197" s="45"/>
    </row>
    <row r="198" spans="1:15" ht="16.5">
      <c r="A198" s="137"/>
      <c r="B198" s="23"/>
      <c r="C198" s="93" t="s">
        <v>62</v>
      </c>
      <c r="D198" s="16" t="s">
        <v>50</v>
      </c>
      <c r="E198" s="99" t="s">
        <v>153</v>
      </c>
      <c r="F198" s="100">
        <v>2.7</v>
      </c>
      <c r="G198" s="16"/>
      <c r="H198" s="17"/>
      <c r="I198" s="17"/>
      <c r="J198" s="17"/>
      <c r="K198" s="16"/>
      <c r="L198" s="16"/>
      <c r="M198" s="17"/>
    </row>
    <row r="199" spans="1:15" ht="18">
      <c r="A199" s="91"/>
      <c r="B199" s="141"/>
      <c r="C199" s="68" t="s">
        <v>58</v>
      </c>
      <c r="D199" s="44" t="s">
        <v>49</v>
      </c>
      <c r="E199" s="44">
        <v>39</v>
      </c>
      <c r="F199" s="58">
        <f>F188*E199</f>
        <v>0.58499999999999996</v>
      </c>
      <c r="G199" s="44"/>
      <c r="H199" s="44"/>
      <c r="I199" s="58"/>
      <c r="J199" s="45"/>
      <c r="K199" s="44"/>
      <c r="L199" s="44"/>
      <c r="M199" s="45"/>
    </row>
    <row r="200" spans="1:15" ht="18">
      <c r="A200" s="91">
        <v>37</v>
      </c>
      <c r="B200" s="145" t="s">
        <v>145</v>
      </c>
      <c r="C200" s="25" t="s">
        <v>193</v>
      </c>
      <c r="D200" s="47" t="s">
        <v>160</v>
      </c>
      <c r="E200" s="47"/>
      <c r="F200" s="178">
        <v>5.52</v>
      </c>
      <c r="G200" s="44"/>
      <c r="H200" s="44"/>
      <c r="I200" s="58"/>
      <c r="J200" s="44"/>
      <c r="K200" s="44"/>
      <c r="L200" s="44"/>
      <c r="M200" s="44"/>
    </row>
    <row r="201" spans="1:15" ht="18">
      <c r="A201" s="91"/>
      <c r="B201" s="47"/>
      <c r="C201" s="68" t="s">
        <v>23</v>
      </c>
      <c r="D201" s="44" t="s">
        <v>78</v>
      </c>
      <c r="E201" s="44">
        <v>3.36</v>
      </c>
      <c r="F201" s="58">
        <f>E201*F200</f>
        <v>18.547199999999997</v>
      </c>
      <c r="G201" s="45"/>
      <c r="H201" s="45"/>
      <c r="I201" s="58"/>
      <c r="J201" s="44"/>
      <c r="K201" s="44"/>
      <c r="L201" s="44"/>
      <c r="M201" s="45"/>
    </row>
    <row r="202" spans="1:15" ht="18">
      <c r="A202" s="91"/>
      <c r="B202" s="47"/>
      <c r="C202" s="68" t="s">
        <v>40</v>
      </c>
      <c r="D202" s="44" t="s">
        <v>49</v>
      </c>
      <c r="E202" s="44">
        <v>0.92</v>
      </c>
      <c r="F202" s="58">
        <f>E202*F200</f>
        <v>5.0784000000000002</v>
      </c>
      <c r="G202" s="44"/>
      <c r="H202" s="44"/>
      <c r="I202" s="58"/>
      <c r="J202" s="44"/>
      <c r="K202" s="45"/>
      <c r="L202" s="45"/>
      <c r="M202" s="45"/>
    </row>
    <row r="203" spans="1:15" ht="18">
      <c r="A203" s="91"/>
      <c r="B203" s="65"/>
      <c r="C203" s="175" t="s">
        <v>147</v>
      </c>
      <c r="D203" s="44" t="s">
        <v>146</v>
      </c>
      <c r="E203" s="45">
        <v>62.5</v>
      </c>
      <c r="F203" s="58">
        <f>F200*E203</f>
        <v>345</v>
      </c>
      <c r="G203" s="45"/>
      <c r="H203" s="45"/>
      <c r="I203" s="58"/>
      <c r="J203" s="45"/>
      <c r="K203" s="44"/>
      <c r="L203" s="44"/>
      <c r="M203" s="45"/>
    </row>
    <row r="204" spans="1:15" ht="18">
      <c r="A204" s="136"/>
      <c r="B204" s="65"/>
      <c r="C204" s="22" t="s">
        <v>109</v>
      </c>
      <c r="D204" s="44" t="s">
        <v>50</v>
      </c>
      <c r="E204" s="95">
        <v>0.11</v>
      </c>
      <c r="F204" s="59">
        <f>F200*E204</f>
        <v>0.60719999999999996</v>
      </c>
      <c r="G204" s="44"/>
      <c r="H204" s="45"/>
      <c r="I204" s="58"/>
      <c r="J204" s="45"/>
      <c r="K204" s="44"/>
      <c r="L204" s="44"/>
      <c r="M204" s="45"/>
    </row>
    <row r="205" spans="1:15" ht="18">
      <c r="A205" s="91"/>
      <c r="B205" s="47"/>
      <c r="C205" s="68" t="s">
        <v>58</v>
      </c>
      <c r="D205" s="116" t="s">
        <v>49</v>
      </c>
      <c r="E205" s="44">
        <v>0.16</v>
      </c>
      <c r="F205" s="58">
        <f>F200*E205</f>
        <v>0.88319999999999999</v>
      </c>
      <c r="G205" s="44"/>
      <c r="H205" s="48"/>
      <c r="I205" s="58"/>
      <c r="J205" s="45"/>
      <c r="K205" s="44"/>
      <c r="L205" s="44"/>
      <c r="M205" s="45"/>
    </row>
    <row r="206" spans="1:15" ht="33">
      <c r="A206" s="24">
        <v>38</v>
      </c>
      <c r="B206" s="24" t="s">
        <v>162</v>
      </c>
      <c r="C206" s="25" t="s">
        <v>194</v>
      </c>
      <c r="D206" s="28" t="s">
        <v>163</v>
      </c>
      <c r="E206" s="38"/>
      <c r="F206" s="38">
        <v>0.03</v>
      </c>
      <c r="G206" s="27"/>
      <c r="H206" s="28"/>
      <c r="I206" s="27"/>
      <c r="J206" s="29"/>
      <c r="K206" s="30"/>
      <c r="L206" s="30"/>
      <c r="M206" s="29"/>
    </row>
    <row r="207" spans="1:15" ht="18">
      <c r="A207" s="134"/>
      <c r="B207" s="142"/>
      <c r="C207" s="68" t="s">
        <v>23</v>
      </c>
      <c r="D207" s="66" t="s">
        <v>24</v>
      </c>
      <c r="E207" s="19">
        <v>58.3</v>
      </c>
      <c r="F207" s="19">
        <f>F206*E207</f>
        <v>1.7489999999999999</v>
      </c>
      <c r="G207" s="19"/>
      <c r="H207" s="19"/>
      <c r="I207" s="66"/>
      <c r="J207" s="66"/>
      <c r="K207" s="66"/>
      <c r="L207" s="66"/>
      <c r="M207" s="19"/>
      <c r="O207" s="95"/>
    </row>
    <row r="208" spans="1:15" ht="16.5">
      <c r="A208" s="138"/>
      <c r="B208" s="150"/>
      <c r="C208" s="104" t="s">
        <v>40</v>
      </c>
      <c r="D208" s="103" t="s">
        <v>27</v>
      </c>
      <c r="E208" s="108">
        <v>0.46</v>
      </c>
      <c r="F208" s="101">
        <f>F206*E208</f>
        <v>1.38E-2</v>
      </c>
      <c r="G208" s="101"/>
      <c r="H208" s="103"/>
      <c r="I208" s="101"/>
      <c r="J208" s="101"/>
      <c r="K208" s="101"/>
      <c r="L208" s="101"/>
      <c r="M208" s="101"/>
    </row>
    <row r="209" spans="1:13" ht="16.5">
      <c r="A209" s="134"/>
      <c r="B209" s="151"/>
      <c r="C209" s="104" t="s">
        <v>164</v>
      </c>
      <c r="D209" s="66" t="s">
        <v>22</v>
      </c>
      <c r="E209" s="108"/>
      <c r="F209" s="101">
        <v>1</v>
      </c>
      <c r="G209" s="101"/>
      <c r="H209" s="103"/>
      <c r="I209" s="101"/>
      <c r="J209" s="101"/>
      <c r="K209" s="101"/>
      <c r="L209" s="101"/>
      <c r="M209" s="101"/>
    </row>
    <row r="210" spans="1:13" ht="16.5">
      <c r="A210" s="134"/>
      <c r="B210" s="134"/>
      <c r="C210" s="118" t="s">
        <v>58</v>
      </c>
      <c r="D210" s="66" t="s">
        <v>27</v>
      </c>
      <c r="E210" s="19">
        <v>20.8</v>
      </c>
      <c r="F210" s="19">
        <f>F206*E210</f>
        <v>0.624</v>
      </c>
      <c r="G210" s="19"/>
      <c r="H210" s="66"/>
      <c r="I210" s="19"/>
      <c r="J210" s="19"/>
      <c r="K210" s="78"/>
      <c r="L210" s="78"/>
      <c r="M210" s="19"/>
    </row>
    <row r="211" spans="1:13" ht="16.5">
      <c r="A211" s="24">
        <v>39</v>
      </c>
      <c r="B211" s="24" t="s">
        <v>195</v>
      </c>
      <c r="C211" s="25" t="s">
        <v>196</v>
      </c>
      <c r="D211" s="24" t="s">
        <v>198</v>
      </c>
      <c r="E211" s="26"/>
      <c r="F211" s="36">
        <v>1</v>
      </c>
      <c r="G211" s="27"/>
      <c r="H211" s="28"/>
      <c r="I211" s="27"/>
      <c r="J211" s="27"/>
      <c r="K211" s="30"/>
      <c r="L211" s="30"/>
      <c r="M211" s="29"/>
    </row>
    <row r="212" spans="1:13" ht="16.5">
      <c r="A212" s="66"/>
      <c r="B212" s="67"/>
      <c r="C212" s="68" t="s">
        <v>23</v>
      </c>
      <c r="D212" s="66" t="s">
        <v>24</v>
      </c>
      <c r="E212" s="19">
        <v>2.44</v>
      </c>
      <c r="F212" s="19">
        <f>F211*E212</f>
        <v>2.44</v>
      </c>
      <c r="G212" s="19"/>
      <c r="H212" s="19"/>
      <c r="I212" s="66"/>
      <c r="J212" s="19"/>
      <c r="K212" s="66"/>
      <c r="L212" s="66"/>
      <c r="M212" s="19"/>
    </row>
    <row r="213" spans="1:13" ht="16.5">
      <c r="A213" s="66"/>
      <c r="B213" s="66"/>
      <c r="C213" s="68" t="s">
        <v>40</v>
      </c>
      <c r="D213" s="66" t="s">
        <v>27</v>
      </c>
      <c r="E213" s="19">
        <v>0.13</v>
      </c>
      <c r="F213" s="19">
        <f>F211*E213</f>
        <v>0.13</v>
      </c>
      <c r="G213" s="19"/>
      <c r="H213" s="66"/>
      <c r="I213" s="19"/>
      <c r="J213" s="174"/>
      <c r="K213" s="19"/>
      <c r="L213" s="19"/>
      <c r="M213" s="19"/>
    </row>
    <row r="214" spans="1:13" ht="16.5">
      <c r="A214" s="66"/>
      <c r="B214" s="67"/>
      <c r="C214" s="68" t="s">
        <v>197</v>
      </c>
      <c r="D214" s="66" t="s">
        <v>22</v>
      </c>
      <c r="E214" s="19"/>
      <c r="F214" s="19">
        <v>1</v>
      </c>
      <c r="G214" s="19"/>
      <c r="H214" s="19"/>
      <c r="I214" s="19"/>
      <c r="J214" s="19"/>
      <c r="K214" s="19"/>
      <c r="L214" s="19"/>
      <c r="M214" s="19"/>
    </row>
    <row r="215" spans="1:13" ht="16.5">
      <c r="A215" s="66"/>
      <c r="B215" s="67"/>
      <c r="C215" s="68" t="s">
        <v>61</v>
      </c>
      <c r="D215" s="66" t="s">
        <v>22</v>
      </c>
      <c r="E215" s="19">
        <v>0.94</v>
      </c>
      <c r="F215" s="19">
        <f>F211*E215</f>
        <v>0.94</v>
      </c>
      <c r="G215" s="19"/>
      <c r="H215" s="19"/>
      <c r="I215" s="19"/>
      <c r="J215" s="19"/>
      <c r="K215" s="101"/>
      <c r="L215" s="101"/>
      <c r="M215" s="19"/>
    </row>
    <row r="216" spans="1:13" ht="18">
      <c r="A216" s="91">
        <v>40</v>
      </c>
      <c r="B216" s="124" t="s">
        <v>135</v>
      </c>
      <c r="C216" s="23" t="s">
        <v>199</v>
      </c>
      <c r="D216" s="47" t="s">
        <v>76</v>
      </c>
      <c r="E216" s="47"/>
      <c r="F216" s="125">
        <v>3.7999999999999999E-2</v>
      </c>
      <c r="G216" s="44"/>
      <c r="H216" s="44"/>
      <c r="I216" s="52"/>
      <c r="J216" s="44"/>
      <c r="K216" s="44"/>
      <c r="L216" s="44"/>
      <c r="M216" s="44"/>
    </row>
    <row r="217" spans="1:13" ht="18">
      <c r="A217" s="91"/>
      <c r="B217" s="141"/>
      <c r="C217" s="22" t="s">
        <v>77</v>
      </c>
      <c r="D217" s="44" t="s">
        <v>78</v>
      </c>
      <c r="E217" s="82">
        <v>145</v>
      </c>
      <c r="F217" s="81">
        <f>F216*E217</f>
        <v>5.51</v>
      </c>
      <c r="G217" s="82"/>
      <c r="H217" s="81"/>
      <c r="I217" s="82"/>
      <c r="J217" s="82"/>
      <c r="K217" s="82"/>
      <c r="L217" s="82"/>
      <c r="M217" s="82"/>
    </row>
    <row r="218" spans="1:13" ht="18">
      <c r="A218" s="91"/>
      <c r="B218" s="141"/>
      <c r="C218" s="22" t="s">
        <v>79</v>
      </c>
      <c r="D218" s="44" t="s">
        <v>49</v>
      </c>
      <c r="E218" s="85">
        <v>29.4</v>
      </c>
      <c r="F218" s="83">
        <f>F216*E218</f>
        <v>1.1172</v>
      </c>
      <c r="G218" s="85"/>
      <c r="H218" s="86"/>
      <c r="I218" s="85"/>
      <c r="J218" s="85"/>
      <c r="K218" s="85"/>
      <c r="L218" s="85"/>
      <c r="M218" s="85"/>
    </row>
    <row r="219" spans="1:13" ht="18">
      <c r="A219" s="91"/>
      <c r="B219" s="23"/>
      <c r="C219" s="22" t="s">
        <v>140</v>
      </c>
      <c r="D219" s="44" t="s">
        <v>104</v>
      </c>
      <c r="E219" s="45">
        <v>100</v>
      </c>
      <c r="F219" s="58">
        <f>F216*E219</f>
        <v>3.8</v>
      </c>
      <c r="G219" s="44"/>
      <c r="H219" s="48"/>
      <c r="I219" s="58"/>
      <c r="J219" s="45"/>
      <c r="K219" s="45"/>
      <c r="L219" s="45"/>
      <c r="M219" s="45"/>
    </row>
    <row r="220" spans="1:13" ht="18">
      <c r="A220" s="91"/>
      <c r="B220" s="141"/>
      <c r="C220" s="22" t="s">
        <v>61</v>
      </c>
      <c r="D220" s="44" t="s">
        <v>49</v>
      </c>
      <c r="E220" s="229">
        <v>24</v>
      </c>
      <c r="F220" s="58">
        <f>F216*E220</f>
        <v>0.91199999999999992</v>
      </c>
      <c r="G220" s="44"/>
      <c r="H220" s="44"/>
      <c r="I220" s="58"/>
      <c r="J220" s="45"/>
      <c r="K220" s="44"/>
      <c r="L220" s="44"/>
      <c r="M220" s="45"/>
    </row>
    <row r="221" spans="1:13" ht="18">
      <c r="A221" s="91">
        <v>41</v>
      </c>
      <c r="B221" s="124" t="s">
        <v>135</v>
      </c>
      <c r="C221" s="23" t="s">
        <v>138</v>
      </c>
      <c r="D221" s="47" t="s">
        <v>76</v>
      </c>
      <c r="E221" s="47"/>
      <c r="F221" s="125">
        <v>4.0000000000000001E-3</v>
      </c>
      <c r="G221" s="44"/>
      <c r="H221" s="44"/>
      <c r="I221" s="52"/>
      <c r="J221" s="44"/>
      <c r="K221" s="44"/>
      <c r="L221" s="44"/>
      <c r="M221" s="44"/>
    </row>
    <row r="222" spans="1:13" ht="18">
      <c r="A222" s="91"/>
      <c r="B222" s="141"/>
      <c r="C222" s="22" t="s">
        <v>77</v>
      </c>
      <c r="D222" s="44" t="s">
        <v>78</v>
      </c>
      <c r="E222" s="82">
        <v>145</v>
      </c>
      <c r="F222" s="81">
        <f>F221*E222</f>
        <v>0.57999999999999996</v>
      </c>
      <c r="G222" s="82"/>
      <c r="H222" s="81"/>
      <c r="I222" s="82"/>
      <c r="J222" s="82"/>
      <c r="K222" s="82"/>
      <c r="L222" s="82"/>
      <c r="M222" s="82"/>
    </row>
    <row r="223" spans="1:13" ht="18">
      <c r="A223" s="91"/>
      <c r="B223" s="141"/>
      <c r="C223" s="22" t="s">
        <v>79</v>
      </c>
      <c r="D223" s="44" t="s">
        <v>49</v>
      </c>
      <c r="E223" s="85">
        <v>29.4</v>
      </c>
      <c r="F223" s="83">
        <f>F221*E223</f>
        <v>0.1176</v>
      </c>
      <c r="G223" s="85"/>
      <c r="H223" s="86"/>
      <c r="I223" s="85"/>
      <c r="J223" s="85"/>
      <c r="K223" s="85"/>
      <c r="L223" s="85"/>
      <c r="M223" s="85"/>
    </row>
    <row r="224" spans="1:13" ht="18">
      <c r="A224" s="91"/>
      <c r="B224" s="23"/>
      <c r="C224" s="22" t="s">
        <v>165</v>
      </c>
      <c r="D224" s="44" t="s">
        <v>104</v>
      </c>
      <c r="E224" s="45">
        <v>100</v>
      </c>
      <c r="F224" s="58">
        <f>F221*E224</f>
        <v>0.4</v>
      </c>
      <c r="G224" s="44"/>
      <c r="H224" s="48"/>
      <c r="I224" s="58"/>
      <c r="J224" s="45"/>
      <c r="K224" s="45"/>
      <c r="L224" s="45"/>
      <c r="M224" s="45"/>
    </row>
    <row r="225" spans="1:13" ht="18">
      <c r="A225" s="91"/>
      <c r="B225" s="141"/>
      <c r="C225" s="22" t="s">
        <v>61</v>
      </c>
      <c r="D225" s="44" t="s">
        <v>49</v>
      </c>
      <c r="E225" s="229">
        <v>18.2</v>
      </c>
      <c r="F225" s="58">
        <f>F221*E225</f>
        <v>7.2800000000000004E-2</v>
      </c>
      <c r="G225" s="44"/>
      <c r="H225" s="44"/>
      <c r="I225" s="58"/>
      <c r="J225" s="45"/>
      <c r="K225" s="44"/>
      <c r="L225" s="44"/>
      <c r="M225" s="45"/>
    </row>
    <row r="226" spans="1:13" ht="18">
      <c r="A226" s="91">
        <v>42</v>
      </c>
      <c r="B226" s="47" t="s">
        <v>81</v>
      </c>
      <c r="C226" s="41" t="s">
        <v>166</v>
      </c>
      <c r="D226" s="47" t="s">
        <v>76</v>
      </c>
      <c r="E226" s="47"/>
      <c r="F226" s="122">
        <v>0.52</v>
      </c>
      <c r="G226" s="44"/>
      <c r="H226" s="44"/>
      <c r="I226" s="52"/>
      <c r="J226" s="44"/>
      <c r="K226" s="44"/>
      <c r="L226" s="44"/>
      <c r="M226" s="44"/>
    </row>
    <row r="227" spans="1:13" ht="18">
      <c r="A227" s="91"/>
      <c r="B227" s="47"/>
      <c r="C227" s="22" t="s">
        <v>82</v>
      </c>
      <c r="D227" s="44" t="s">
        <v>78</v>
      </c>
      <c r="E227" s="45">
        <v>93</v>
      </c>
      <c r="F227" s="52">
        <f>F226*E227</f>
        <v>48.36</v>
      </c>
      <c r="G227" s="45"/>
      <c r="H227" s="44"/>
      <c r="I227" s="52"/>
      <c r="J227" s="44"/>
      <c r="K227" s="44"/>
      <c r="L227" s="44"/>
      <c r="M227" s="45"/>
    </row>
    <row r="228" spans="1:13" ht="25.5" customHeight="1">
      <c r="A228" s="91"/>
      <c r="B228" s="47"/>
      <c r="C228" s="232" t="s">
        <v>216</v>
      </c>
      <c r="D228" s="233" t="s">
        <v>210</v>
      </c>
      <c r="E228" s="233">
        <v>2.4</v>
      </c>
      <c r="F228" s="234">
        <f>F226*E228</f>
        <v>1.248</v>
      </c>
      <c r="G228" s="234"/>
      <c r="H228" s="234"/>
      <c r="I228" s="234"/>
      <c r="J228" s="234"/>
      <c r="K228" s="234"/>
      <c r="L228" s="234"/>
      <c r="M228" s="234"/>
    </row>
    <row r="229" spans="1:13" ht="18">
      <c r="A229" s="91"/>
      <c r="B229" s="23"/>
      <c r="C229" s="93" t="s">
        <v>83</v>
      </c>
      <c r="D229" s="44" t="s">
        <v>50</v>
      </c>
      <c r="E229" s="45">
        <v>2.68</v>
      </c>
      <c r="F229" s="94">
        <f>F226*E229</f>
        <v>1.3936000000000002</v>
      </c>
      <c r="G229" s="44"/>
      <c r="H229" s="44"/>
      <c r="I229" s="58"/>
      <c r="J229" s="45"/>
      <c r="K229" s="44"/>
      <c r="L229" s="44"/>
      <c r="M229" s="45"/>
    </row>
    <row r="230" spans="1:13" ht="18">
      <c r="A230" s="91"/>
      <c r="B230" s="47"/>
      <c r="C230" s="22" t="s">
        <v>64</v>
      </c>
      <c r="D230" s="44" t="s">
        <v>49</v>
      </c>
      <c r="E230" s="44">
        <v>2.6</v>
      </c>
      <c r="F230" s="52">
        <f>E230*F226</f>
        <v>1.3520000000000001</v>
      </c>
      <c r="G230" s="44"/>
      <c r="H230" s="44"/>
      <c r="I230" s="52"/>
      <c r="J230" s="44"/>
      <c r="K230" s="45"/>
      <c r="L230" s="45"/>
      <c r="M230" s="45"/>
    </row>
    <row r="231" spans="1:13" ht="18">
      <c r="A231" s="91">
        <v>43</v>
      </c>
      <c r="B231" s="144" t="s">
        <v>233</v>
      </c>
      <c r="C231" s="91" t="s">
        <v>167</v>
      </c>
      <c r="D231" s="47" t="s">
        <v>76</v>
      </c>
      <c r="E231" s="47"/>
      <c r="F231" s="130">
        <v>0.06</v>
      </c>
      <c r="G231" s="44"/>
      <c r="H231" s="44"/>
      <c r="I231" s="52"/>
      <c r="J231" s="44"/>
      <c r="K231" s="44"/>
      <c r="L231" s="44"/>
      <c r="M231" s="44"/>
    </row>
    <row r="232" spans="1:13" ht="18">
      <c r="A232" s="91"/>
      <c r="B232" s="141"/>
      <c r="C232" s="175" t="s">
        <v>168</v>
      </c>
      <c r="D232" s="44" t="s">
        <v>78</v>
      </c>
      <c r="E232" s="82">
        <v>127</v>
      </c>
      <c r="F232" s="81">
        <f>F231*E232</f>
        <v>7.62</v>
      </c>
      <c r="G232" s="82"/>
      <c r="H232" s="81"/>
      <c r="I232" s="82"/>
      <c r="J232" s="82"/>
      <c r="K232" s="82"/>
      <c r="L232" s="82"/>
      <c r="M232" s="82"/>
    </row>
    <row r="233" spans="1:13" ht="18">
      <c r="A233" s="91"/>
      <c r="B233" s="141"/>
      <c r="C233" s="175" t="s">
        <v>169</v>
      </c>
      <c r="D233" s="44" t="s">
        <v>49</v>
      </c>
      <c r="E233" s="85">
        <v>11.4</v>
      </c>
      <c r="F233" s="83">
        <f>F231*E233</f>
        <v>0.68399999999999994</v>
      </c>
      <c r="G233" s="85"/>
      <c r="H233" s="86"/>
      <c r="I233" s="85"/>
      <c r="J233" s="85"/>
      <c r="K233" s="85"/>
      <c r="L233" s="85"/>
      <c r="M233" s="85"/>
    </row>
    <row r="234" spans="1:13" ht="33">
      <c r="A234" s="91"/>
      <c r="B234" s="144"/>
      <c r="C234" s="250" t="s">
        <v>234</v>
      </c>
      <c r="D234" s="193" t="s">
        <v>50</v>
      </c>
      <c r="E234" s="229">
        <v>1.85</v>
      </c>
      <c r="F234" s="230">
        <f>F231*E234</f>
        <v>0.111</v>
      </c>
      <c r="G234" s="193"/>
      <c r="H234" s="251"/>
      <c r="I234" s="230"/>
      <c r="J234" s="229"/>
      <c r="K234" s="229"/>
      <c r="L234" s="229"/>
      <c r="M234" s="229"/>
    </row>
    <row r="235" spans="1:13" ht="18">
      <c r="A235" s="91"/>
      <c r="B235" s="144"/>
      <c r="C235" s="250" t="s">
        <v>235</v>
      </c>
      <c r="D235" s="193" t="s">
        <v>50</v>
      </c>
      <c r="E235" s="229">
        <v>0.17</v>
      </c>
      <c r="F235" s="230">
        <f>F231*E235</f>
        <v>1.0200000000000001E-2</v>
      </c>
      <c r="G235" s="193"/>
      <c r="H235" s="251"/>
      <c r="I235" s="230"/>
      <c r="J235" s="229"/>
      <c r="K235" s="229"/>
      <c r="L235" s="229"/>
      <c r="M235" s="229"/>
    </row>
    <row r="236" spans="1:13" ht="18">
      <c r="A236" s="91"/>
      <c r="B236" s="144"/>
      <c r="C236" s="252" t="s">
        <v>236</v>
      </c>
      <c r="D236" s="193" t="s">
        <v>41</v>
      </c>
      <c r="E236" s="229">
        <v>17.5</v>
      </c>
      <c r="F236" s="230">
        <f>F234*E236</f>
        <v>1.9425000000000001</v>
      </c>
      <c r="G236" s="193"/>
      <c r="H236" s="251"/>
      <c r="I236" s="230"/>
      <c r="J236" s="229"/>
      <c r="K236" s="229"/>
      <c r="L236" s="229"/>
      <c r="M236" s="229"/>
    </row>
    <row r="237" spans="1:13" ht="18">
      <c r="A237" s="91"/>
      <c r="B237" s="144"/>
      <c r="C237" s="252" t="s">
        <v>237</v>
      </c>
      <c r="D237" s="193" t="s">
        <v>41</v>
      </c>
      <c r="E237" s="229">
        <v>136</v>
      </c>
      <c r="F237" s="230">
        <f>F231*E237</f>
        <v>8.16</v>
      </c>
      <c r="G237" s="193"/>
      <c r="H237" s="251"/>
      <c r="I237" s="230"/>
      <c r="J237" s="229"/>
      <c r="K237" s="229"/>
      <c r="L237" s="229"/>
      <c r="M237" s="229"/>
    </row>
    <row r="238" spans="1:13" ht="18">
      <c r="A238" s="91"/>
      <c r="B238" s="144"/>
      <c r="C238" s="252" t="s">
        <v>238</v>
      </c>
      <c r="D238" s="193" t="s">
        <v>104</v>
      </c>
      <c r="E238" s="193">
        <v>52.5</v>
      </c>
      <c r="F238" s="230">
        <f>F231*E238</f>
        <v>3.15</v>
      </c>
      <c r="G238" s="193"/>
      <c r="H238" s="251"/>
      <c r="I238" s="230"/>
      <c r="J238" s="229"/>
      <c r="K238" s="229"/>
      <c r="L238" s="229"/>
      <c r="M238" s="229"/>
    </row>
    <row r="239" spans="1:13" ht="18">
      <c r="A239" s="91"/>
      <c r="B239" s="141"/>
      <c r="C239" s="175" t="s">
        <v>170</v>
      </c>
      <c r="D239" s="44" t="s">
        <v>49</v>
      </c>
      <c r="E239" s="44">
        <v>2.82</v>
      </c>
      <c r="F239" s="58">
        <f>F231*E239</f>
        <v>0.16919999999999999</v>
      </c>
      <c r="G239" s="44"/>
      <c r="H239" s="44"/>
      <c r="I239" s="58"/>
      <c r="J239" s="45"/>
      <c r="K239" s="44"/>
      <c r="L239" s="44"/>
      <c r="M239" s="45"/>
    </row>
    <row r="240" spans="1:13" ht="18">
      <c r="A240" s="91">
        <v>44</v>
      </c>
      <c r="B240" s="144" t="s">
        <v>171</v>
      </c>
      <c r="C240" s="91" t="s">
        <v>172</v>
      </c>
      <c r="D240" s="47" t="s">
        <v>76</v>
      </c>
      <c r="E240" s="47"/>
      <c r="F240" s="125">
        <v>0.06</v>
      </c>
      <c r="G240" s="44"/>
      <c r="H240" s="44"/>
      <c r="I240" s="52"/>
      <c r="J240" s="44"/>
      <c r="K240" s="44"/>
      <c r="L240" s="44"/>
      <c r="M240" s="44"/>
    </row>
    <row r="241" spans="1:13" ht="18">
      <c r="A241" s="91"/>
      <c r="B241" s="141"/>
      <c r="C241" s="175" t="s">
        <v>168</v>
      </c>
      <c r="D241" s="44" t="s">
        <v>78</v>
      </c>
      <c r="E241" s="82">
        <v>43.9</v>
      </c>
      <c r="F241" s="81">
        <f>F240*E241</f>
        <v>2.6339999999999999</v>
      </c>
      <c r="G241" s="82"/>
      <c r="H241" s="81"/>
      <c r="I241" s="82"/>
      <c r="J241" s="82"/>
      <c r="K241" s="82"/>
      <c r="L241" s="82"/>
      <c r="M241" s="82"/>
    </row>
    <row r="242" spans="1:13" ht="18">
      <c r="A242" s="91"/>
      <c r="B242" s="141"/>
      <c r="C242" s="175" t="s">
        <v>169</v>
      </c>
      <c r="D242" s="44" t="s">
        <v>49</v>
      </c>
      <c r="E242" s="85">
        <v>3.54</v>
      </c>
      <c r="F242" s="83">
        <f>F240*E242</f>
        <v>0.21240000000000001</v>
      </c>
      <c r="G242" s="85"/>
      <c r="H242" s="86"/>
      <c r="I242" s="85"/>
      <c r="J242" s="85"/>
      <c r="K242" s="85"/>
      <c r="L242" s="85"/>
      <c r="M242" s="85"/>
    </row>
    <row r="243" spans="1:13" ht="18">
      <c r="A243" s="91"/>
      <c r="B243" s="144"/>
      <c r="C243" s="180" t="s">
        <v>173</v>
      </c>
      <c r="D243" s="44" t="s">
        <v>104</v>
      </c>
      <c r="E243" s="45">
        <v>128</v>
      </c>
      <c r="F243" s="58">
        <f>F240*E243</f>
        <v>7.68</v>
      </c>
      <c r="G243" s="44"/>
      <c r="H243" s="48"/>
      <c r="I243" s="58"/>
      <c r="J243" s="45"/>
      <c r="K243" s="45"/>
      <c r="L243" s="45"/>
      <c r="M243" s="45"/>
    </row>
    <row r="244" spans="1:13" ht="18">
      <c r="A244" s="91"/>
      <c r="B244" s="144"/>
      <c r="C244" s="180" t="s">
        <v>174</v>
      </c>
      <c r="D244" s="44" t="s">
        <v>146</v>
      </c>
      <c r="E244" s="45">
        <v>600</v>
      </c>
      <c r="F244" s="58">
        <f>F240*E244</f>
        <v>36</v>
      </c>
      <c r="G244" s="44"/>
      <c r="H244" s="48"/>
      <c r="I244" s="58"/>
      <c r="J244" s="45"/>
      <c r="K244" s="45"/>
      <c r="L244" s="45"/>
      <c r="M244" s="45"/>
    </row>
    <row r="245" spans="1:13" ht="18">
      <c r="A245" s="91"/>
      <c r="B245" s="141"/>
      <c r="C245" s="175" t="s">
        <v>170</v>
      </c>
      <c r="D245" s="44" t="s">
        <v>49</v>
      </c>
      <c r="E245" s="44">
        <v>8.2799999999999994</v>
      </c>
      <c r="F245" s="58">
        <f>F240*E245</f>
        <v>0.49679999999999996</v>
      </c>
      <c r="G245" s="44"/>
      <c r="H245" s="44"/>
      <c r="I245" s="58"/>
      <c r="J245" s="45"/>
      <c r="K245" s="44"/>
      <c r="L245" s="44"/>
      <c r="M245" s="45"/>
    </row>
    <row r="246" spans="1:13" ht="18">
      <c r="A246" s="140"/>
      <c r="B246" s="119"/>
      <c r="C246" s="42" t="s">
        <v>84</v>
      </c>
      <c r="D246" s="57"/>
      <c r="E246" s="20"/>
      <c r="F246" s="54"/>
      <c r="G246" s="20"/>
      <c r="H246" s="55"/>
      <c r="I246" s="20"/>
      <c r="J246" s="55"/>
      <c r="K246" s="20"/>
      <c r="L246" s="55"/>
      <c r="M246" s="55"/>
    </row>
    <row r="247" spans="1:13" ht="18">
      <c r="A247" s="190">
        <v>45</v>
      </c>
      <c r="B247" s="119"/>
      <c r="C247" s="42" t="s">
        <v>243</v>
      </c>
      <c r="D247" s="21">
        <v>0.05</v>
      </c>
      <c r="E247" s="20"/>
      <c r="F247" s="58"/>
      <c r="G247" s="20"/>
      <c r="H247" s="20"/>
      <c r="I247" s="20"/>
      <c r="J247" s="55"/>
      <c r="K247" s="120"/>
      <c r="L247" s="20"/>
      <c r="M247" s="55"/>
    </row>
    <row r="248" spans="1:13" ht="18">
      <c r="A248" s="56"/>
      <c r="B248" s="119"/>
      <c r="C248" s="42" t="s">
        <v>84</v>
      </c>
      <c r="D248" s="57"/>
      <c r="E248" s="20"/>
      <c r="F248" s="54"/>
      <c r="G248" s="20"/>
      <c r="H248" s="55"/>
      <c r="I248" s="20"/>
      <c r="J248" s="55"/>
      <c r="K248" s="20"/>
      <c r="L248" s="55"/>
      <c r="M248" s="55"/>
    </row>
    <row r="249" spans="1:13" ht="18">
      <c r="A249" s="56"/>
      <c r="B249" s="119"/>
      <c r="C249" s="42" t="s">
        <v>86</v>
      </c>
      <c r="D249" s="21" t="s">
        <v>244</v>
      </c>
      <c r="E249" s="20"/>
      <c r="F249" s="54"/>
      <c r="G249" s="20"/>
      <c r="H249" s="20"/>
      <c r="I249" s="20"/>
      <c r="J249" s="20"/>
      <c r="K249" s="20"/>
      <c r="L249" s="20"/>
      <c r="M249" s="55"/>
    </row>
    <row r="250" spans="1:13" ht="18">
      <c r="A250" s="56"/>
      <c r="B250" s="119"/>
      <c r="C250" s="42" t="s">
        <v>84</v>
      </c>
      <c r="D250" s="57"/>
      <c r="E250" s="20"/>
      <c r="F250" s="54"/>
      <c r="G250" s="20"/>
      <c r="H250" s="20"/>
      <c r="I250" s="20"/>
      <c r="J250" s="20"/>
      <c r="K250" s="20"/>
      <c r="L250" s="20"/>
      <c r="M250" s="55"/>
    </row>
    <row r="251" spans="1:13" ht="18">
      <c r="A251" s="56"/>
      <c r="B251" s="119"/>
      <c r="C251" s="42" t="s">
        <v>87</v>
      </c>
      <c r="D251" s="21" t="s">
        <v>244</v>
      </c>
      <c r="E251" s="20"/>
      <c r="F251" s="54"/>
      <c r="G251" s="20"/>
      <c r="H251" s="20"/>
      <c r="I251" s="20"/>
      <c r="J251" s="20"/>
      <c r="K251" s="20"/>
      <c r="L251" s="20"/>
      <c r="M251" s="55"/>
    </row>
    <row r="252" spans="1:13" ht="18">
      <c r="A252" s="56"/>
      <c r="B252" s="119"/>
      <c r="C252" s="42" t="s">
        <v>84</v>
      </c>
      <c r="D252" s="57"/>
      <c r="E252" s="20"/>
      <c r="F252" s="54"/>
      <c r="G252" s="20"/>
      <c r="H252" s="20"/>
      <c r="I252" s="20"/>
      <c r="J252" s="20"/>
      <c r="K252" s="20"/>
      <c r="L252" s="20"/>
      <c r="M252" s="55"/>
    </row>
    <row r="253" spans="1:13" ht="18">
      <c r="A253" s="56"/>
      <c r="B253" s="119"/>
      <c r="C253" s="42" t="s">
        <v>245</v>
      </c>
      <c r="D253" s="21">
        <v>0.03</v>
      </c>
      <c r="E253" s="20"/>
      <c r="F253" s="54"/>
      <c r="G253" s="20"/>
      <c r="H253" s="20"/>
      <c r="I253" s="20"/>
      <c r="J253" s="20"/>
      <c r="K253" s="20"/>
      <c r="L253" s="20"/>
      <c r="M253" s="55"/>
    </row>
    <row r="254" spans="1:13" ht="18">
      <c r="A254" s="56"/>
      <c r="B254" s="119"/>
      <c r="C254" s="42" t="s">
        <v>84</v>
      </c>
      <c r="D254" s="57"/>
      <c r="E254" s="20"/>
      <c r="F254" s="54"/>
      <c r="G254" s="20"/>
      <c r="H254" s="20"/>
      <c r="I254" s="20"/>
      <c r="J254" s="20"/>
      <c r="K254" s="20"/>
      <c r="L254" s="20"/>
      <c r="M254" s="55"/>
    </row>
    <row r="255" spans="1:13" ht="18">
      <c r="A255" s="56"/>
      <c r="B255" s="119"/>
      <c r="C255" s="42" t="s">
        <v>88</v>
      </c>
      <c r="D255" s="21">
        <v>0.18</v>
      </c>
      <c r="E255" s="20"/>
      <c r="F255" s="54"/>
      <c r="G255" s="20"/>
      <c r="H255" s="20"/>
      <c r="I255" s="20"/>
      <c r="J255" s="20"/>
      <c r="K255" s="20"/>
      <c r="L255" s="20"/>
      <c r="M255" s="55"/>
    </row>
    <row r="256" spans="1:13" ht="18">
      <c r="A256" s="56"/>
      <c r="B256" s="119"/>
      <c r="C256" s="42" t="s">
        <v>84</v>
      </c>
      <c r="D256" s="57"/>
      <c r="E256" s="20"/>
      <c r="F256" s="54"/>
      <c r="G256" s="20"/>
      <c r="H256" s="55"/>
      <c r="I256" s="20"/>
      <c r="J256" s="20"/>
      <c r="K256" s="20"/>
      <c r="L256" s="20"/>
      <c r="M256" s="55"/>
    </row>
    <row r="257" spans="1:13">
      <c r="A257" s="7"/>
    </row>
    <row r="258" spans="1:13" ht="18">
      <c r="C258" s="273"/>
      <c r="E258" s="275"/>
      <c r="F258" s="275"/>
    </row>
    <row r="263" spans="1:13">
      <c r="M263" s="254"/>
    </row>
  </sheetData>
  <autoFilter ref="A11:M256"/>
  <mergeCells count="26">
    <mergeCell ref="B135:B140"/>
    <mergeCell ref="B2:L2"/>
    <mergeCell ref="C3:K3"/>
    <mergeCell ref="B4:F4"/>
    <mergeCell ref="G7:H8"/>
    <mergeCell ref="I7:J8"/>
    <mergeCell ref="K7:L8"/>
    <mergeCell ref="K5:L5"/>
    <mergeCell ref="A6:C6"/>
    <mergeCell ref="F6:J6"/>
    <mergeCell ref="K6:L6"/>
    <mergeCell ref="A5:C5"/>
    <mergeCell ref="F5:J5"/>
    <mergeCell ref="A7:A10"/>
    <mergeCell ref="B7:B10"/>
    <mergeCell ref="C7:C10"/>
    <mergeCell ref="F9:F10"/>
    <mergeCell ref="E9:E10"/>
    <mergeCell ref="E7:F8"/>
    <mergeCell ref="D7:D10"/>
    <mergeCell ref="F1:M1"/>
    <mergeCell ref="E258:F258"/>
    <mergeCell ref="M7:M10"/>
    <mergeCell ref="L9:L10"/>
    <mergeCell ref="J9:J10"/>
    <mergeCell ref="H9:H10"/>
  </mergeCells>
  <pageMargins left="1.1811023622047245" right="0.19685039370078741" top="0.19685039370078741" bottom="0.19685039370078741" header="0.31496062992125984" footer="0.31496062992125984"/>
  <pageSetup paperSize="9" scale="70" orientation="landscape" r:id="rId1"/>
  <rowBreaks count="6" manualBreakCount="6">
    <brk id="35" max="12" man="1"/>
    <brk id="70" max="12" man="1"/>
    <brk id="110" max="12" man="1"/>
    <brk id="144" max="12" man="1"/>
    <brk id="178" max="12" man="1"/>
    <brk id="21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46" workbookViewId="0">
      <selection activeCell="C24" sqref="C24"/>
    </sheetView>
  </sheetViews>
  <sheetFormatPr defaultRowHeight="15.75"/>
  <cols>
    <col min="1" max="1" width="6.25" customWidth="1"/>
    <col min="2" max="2" width="9.625" customWidth="1"/>
    <col min="3" max="3" width="45.25" customWidth="1"/>
  </cols>
  <sheetData>
    <row r="1" spans="1:8">
      <c r="A1" s="4"/>
    </row>
    <row r="2" spans="1:8" ht="21">
      <c r="B2" s="291" t="s">
        <v>51</v>
      </c>
      <c r="C2" s="291"/>
      <c r="D2" s="291"/>
      <c r="E2" s="291"/>
    </row>
    <row r="3" spans="1:8">
      <c r="A3" s="292" t="s">
        <v>2</v>
      </c>
      <c r="B3" s="295" t="s">
        <v>3</v>
      </c>
      <c r="C3" s="298" t="s">
        <v>31</v>
      </c>
      <c r="D3" s="301" t="s">
        <v>32</v>
      </c>
      <c r="E3" s="302"/>
      <c r="F3" s="303"/>
    </row>
    <row r="4" spans="1:8">
      <c r="A4" s="293"/>
      <c r="B4" s="296"/>
      <c r="C4" s="299"/>
      <c r="D4" s="304"/>
      <c r="E4" s="305"/>
      <c r="F4" s="306"/>
    </row>
    <row r="5" spans="1:8">
      <c r="A5" s="293"/>
      <c r="B5" s="296"/>
      <c r="C5" s="299"/>
      <c r="D5" s="298" t="s">
        <v>4</v>
      </c>
      <c r="E5" s="295" t="s">
        <v>5</v>
      </c>
      <c r="F5" s="298" t="s">
        <v>6</v>
      </c>
    </row>
    <row r="6" spans="1:8" ht="14.25" customHeight="1">
      <c r="A6" s="294"/>
      <c r="B6" s="297"/>
      <c r="C6" s="300"/>
      <c r="D6" s="300"/>
      <c r="E6" s="297"/>
      <c r="F6" s="300"/>
    </row>
    <row r="7" spans="1:8">
      <c r="A7" s="1" t="s">
        <v>9</v>
      </c>
      <c r="B7" s="2" t="s">
        <v>10</v>
      </c>
      <c r="C7" s="2" t="s">
        <v>11</v>
      </c>
      <c r="D7" s="1" t="s">
        <v>12</v>
      </c>
      <c r="E7" s="2" t="s">
        <v>13</v>
      </c>
      <c r="F7" s="3" t="s">
        <v>14</v>
      </c>
    </row>
    <row r="8" spans="1:8" ht="16.5">
      <c r="A8" s="40"/>
      <c r="B8" s="40"/>
      <c r="C8" s="50" t="s">
        <v>74</v>
      </c>
      <c r="D8" s="40"/>
      <c r="E8" s="40"/>
      <c r="F8" s="40"/>
    </row>
    <row r="9" spans="1:8" ht="33">
      <c r="A9" s="15">
        <v>1</v>
      </c>
      <c r="B9" s="16"/>
      <c r="C9" s="177" t="s">
        <v>175</v>
      </c>
      <c r="D9" s="16" t="s">
        <v>76</v>
      </c>
      <c r="E9" s="16"/>
      <c r="F9" s="112">
        <v>1.78</v>
      </c>
      <c r="H9" s="4"/>
    </row>
    <row r="10" spans="1:8" ht="33">
      <c r="A10" s="15">
        <v>2</v>
      </c>
      <c r="B10" s="16"/>
      <c r="C10" s="177" t="s">
        <v>115</v>
      </c>
      <c r="D10" s="16" t="s">
        <v>80</v>
      </c>
      <c r="E10" s="16"/>
      <c r="F10" s="112">
        <v>12</v>
      </c>
    </row>
    <row r="11" spans="1:8" ht="18">
      <c r="A11" s="60">
        <v>3</v>
      </c>
      <c r="B11" s="44"/>
      <c r="C11" s="22" t="s">
        <v>119</v>
      </c>
      <c r="D11" s="44" t="s">
        <v>99</v>
      </c>
      <c r="E11" s="48"/>
      <c r="F11" s="94">
        <v>0.09</v>
      </c>
    </row>
    <row r="12" spans="1:8" ht="18">
      <c r="A12" s="60">
        <v>4</v>
      </c>
      <c r="B12" s="44"/>
      <c r="C12" s="22" t="s">
        <v>120</v>
      </c>
      <c r="D12" s="44" t="s">
        <v>99</v>
      </c>
      <c r="E12" s="48"/>
      <c r="F12" s="94">
        <v>0.96</v>
      </c>
    </row>
    <row r="13" spans="1:8" ht="18">
      <c r="A13" s="60">
        <v>5</v>
      </c>
      <c r="B13" s="44"/>
      <c r="C13" s="22" t="s">
        <v>121</v>
      </c>
      <c r="D13" s="44" t="s">
        <v>99</v>
      </c>
      <c r="E13" s="48"/>
      <c r="F13" s="59">
        <v>0.42499999999999999</v>
      </c>
    </row>
    <row r="14" spans="1:8" ht="49.5">
      <c r="A14" s="60">
        <v>6</v>
      </c>
      <c r="B14" s="44"/>
      <c r="C14" s="177" t="s">
        <v>176</v>
      </c>
      <c r="D14" s="44" t="s">
        <v>99</v>
      </c>
      <c r="E14" s="48"/>
      <c r="F14" s="59">
        <v>3.5000000000000003E-2</v>
      </c>
    </row>
    <row r="15" spans="1:8" ht="33">
      <c r="A15" s="60">
        <v>7</v>
      </c>
      <c r="B15" s="44"/>
      <c r="C15" s="177" t="s">
        <v>122</v>
      </c>
      <c r="D15" s="44" t="s">
        <v>99</v>
      </c>
      <c r="E15" s="48"/>
      <c r="F15" s="94">
        <v>0.19</v>
      </c>
    </row>
    <row r="16" spans="1:8" ht="33">
      <c r="A16" s="5">
        <v>8</v>
      </c>
      <c r="B16" s="5"/>
      <c r="C16" s="187" t="s">
        <v>112</v>
      </c>
      <c r="D16" s="5" t="s">
        <v>45</v>
      </c>
      <c r="E16" s="39"/>
      <c r="F16" s="39">
        <v>7.4999999999999997E-2</v>
      </c>
    </row>
    <row r="17" spans="1:6" ht="49.5">
      <c r="A17" s="60">
        <v>9</v>
      </c>
      <c r="B17" s="128"/>
      <c r="C17" s="88" t="s">
        <v>182</v>
      </c>
      <c r="D17" s="44" t="s">
        <v>155</v>
      </c>
      <c r="E17" s="48"/>
      <c r="F17" s="59">
        <v>0.03</v>
      </c>
    </row>
    <row r="18" spans="1:6" ht="33">
      <c r="A18" s="60">
        <v>10</v>
      </c>
      <c r="B18" s="44"/>
      <c r="C18" s="88" t="s">
        <v>180</v>
      </c>
      <c r="D18" s="44" t="s">
        <v>158</v>
      </c>
      <c r="E18" s="44"/>
      <c r="F18" s="58">
        <v>0.01</v>
      </c>
    </row>
    <row r="19" spans="1:6" ht="49.5">
      <c r="A19" s="28">
        <v>11</v>
      </c>
      <c r="B19" s="28"/>
      <c r="C19" s="88" t="s">
        <v>181</v>
      </c>
      <c r="D19" s="28" t="s">
        <v>56</v>
      </c>
      <c r="E19" s="38"/>
      <c r="F19" s="38">
        <v>3.2000000000000001E-2</v>
      </c>
    </row>
    <row r="20" spans="1:6" ht="16.5">
      <c r="A20" s="5">
        <v>12</v>
      </c>
      <c r="B20" s="5"/>
      <c r="C20" s="187" t="s">
        <v>91</v>
      </c>
      <c r="D20" s="5" t="s">
        <v>28</v>
      </c>
      <c r="E20" s="39"/>
      <c r="F20" s="34">
        <v>32</v>
      </c>
    </row>
    <row r="21" spans="1:6" ht="16.5">
      <c r="A21" s="135"/>
      <c r="B21" s="135"/>
      <c r="C21" s="50" t="s">
        <v>200</v>
      </c>
      <c r="D21" s="40"/>
      <c r="E21" s="40"/>
      <c r="F21" s="40"/>
    </row>
    <row r="22" spans="1:6" ht="18">
      <c r="A22" s="60">
        <v>13</v>
      </c>
      <c r="B22" s="92"/>
      <c r="C22" s="22" t="s">
        <v>144</v>
      </c>
      <c r="D22" s="44" t="s">
        <v>124</v>
      </c>
      <c r="E22" s="48"/>
      <c r="F22" s="90">
        <v>8.0000000000000002E-3</v>
      </c>
    </row>
    <row r="23" spans="1:6" ht="18">
      <c r="A23" s="60">
        <v>14</v>
      </c>
      <c r="B23" s="92"/>
      <c r="C23" s="22" t="s">
        <v>143</v>
      </c>
      <c r="D23" s="44" t="s">
        <v>124</v>
      </c>
      <c r="E23" s="48"/>
      <c r="F23" s="90">
        <v>1.0999999999999999E-2</v>
      </c>
    </row>
    <row r="24" spans="1:6" ht="18">
      <c r="A24" s="60">
        <v>15</v>
      </c>
      <c r="B24" s="127"/>
      <c r="C24" s="22" t="s">
        <v>137</v>
      </c>
      <c r="D24" s="44" t="s">
        <v>76</v>
      </c>
      <c r="E24" s="44"/>
      <c r="F24" s="90">
        <v>3.5000000000000003E-2</v>
      </c>
    </row>
    <row r="25" spans="1:6" ht="33">
      <c r="A25" s="28">
        <v>16</v>
      </c>
      <c r="B25" s="28"/>
      <c r="C25" s="88" t="s">
        <v>184</v>
      </c>
      <c r="D25" s="28" t="s">
        <v>44</v>
      </c>
      <c r="E25" s="27"/>
      <c r="F25" s="27">
        <v>0.14000000000000001</v>
      </c>
    </row>
    <row r="26" spans="1:6" ht="18">
      <c r="A26" s="60">
        <v>17</v>
      </c>
      <c r="B26" s="131"/>
      <c r="C26" s="22" t="s">
        <v>138</v>
      </c>
      <c r="D26" s="44" t="s">
        <v>76</v>
      </c>
      <c r="E26" s="44"/>
      <c r="F26" s="90">
        <v>0.48</v>
      </c>
    </row>
    <row r="27" spans="1:6" ht="18">
      <c r="A27" s="60">
        <v>18</v>
      </c>
      <c r="B27" s="127"/>
      <c r="C27" s="22" t="s">
        <v>178</v>
      </c>
      <c r="D27" s="44" t="s">
        <v>76</v>
      </c>
      <c r="E27" s="44"/>
      <c r="F27" s="90">
        <v>0.02</v>
      </c>
    </row>
    <row r="28" spans="1:6" ht="33">
      <c r="A28" s="60">
        <v>19</v>
      </c>
      <c r="B28" s="128"/>
      <c r="C28" s="177" t="s">
        <v>149</v>
      </c>
      <c r="D28" s="44" t="s">
        <v>59</v>
      </c>
      <c r="E28" s="44"/>
      <c r="F28" s="129">
        <v>6.5</v>
      </c>
    </row>
    <row r="29" spans="1:6" ht="33">
      <c r="A29" s="60">
        <v>20</v>
      </c>
      <c r="B29" s="44"/>
      <c r="C29" s="177" t="s">
        <v>148</v>
      </c>
      <c r="D29" s="44" t="s">
        <v>76</v>
      </c>
      <c r="E29" s="44"/>
      <c r="F29" s="94">
        <v>1.88</v>
      </c>
    </row>
    <row r="30" spans="1:6" ht="33">
      <c r="A30" s="60">
        <v>21</v>
      </c>
      <c r="B30" s="131"/>
      <c r="C30" s="177" t="s">
        <v>100</v>
      </c>
      <c r="D30" s="44" t="s">
        <v>97</v>
      </c>
      <c r="E30" s="44"/>
      <c r="F30" s="58">
        <v>2.48</v>
      </c>
    </row>
    <row r="31" spans="1:6" ht="33">
      <c r="A31" s="60">
        <v>22</v>
      </c>
      <c r="B31" s="44"/>
      <c r="C31" s="177" t="s">
        <v>102</v>
      </c>
      <c r="D31" s="44" t="s">
        <v>76</v>
      </c>
      <c r="E31" s="44"/>
      <c r="F31" s="94">
        <v>2.48</v>
      </c>
    </row>
    <row r="32" spans="1:6" ht="33">
      <c r="A32" s="60">
        <v>23</v>
      </c>
      <c r="B32" s="60"/>
      <c r="C32" s="177" t="s">
        <v>134</v>
      </c>
      <c r="D32" s="44" t="s">
        <v>76</v>
      </c>
      <c r="E32" s="44"/>
      <c r="F32" s="94">
        <v>0.12</v>
      </c>
    </row>
    <row r="33" spans="1:6" ht="33">
      <c r="A33" s="60">
        <v>24</v>
      </c>
      <c r="B33" s="131"/>
      <c r="C33" s="177" t="s">
        <v>141</v>
      </c>
      <c r="D33" s="44" t="s">
        <v>99</v>
      </c>
      <c r="E33" s="44"/>
      <c r="F33" s="58">
        <v>0.12</v>
      </c>
    </row>
    <row r="34" spans="1:6" ht="33">
      <c r="A34" s="60">
        <v>25</v>
      </c>
      <c r="B34" s="60"/>
      <c r="C34" s="177" t="s">
        <v>142</v>
      </c>
      <c r="D34" s="44" t="s">
        <v>76</v>
      </c>
      <c r="E34" s="44"/>
      <c r="F34" s="94">
        <v>0.88</v>
      </c>
    </row>
    <row r="35" spans="1:6" ht="33">
      <c r="A35" s="60">
        <v>26</v>
      </c>
      <c r="B35" s="131"/>
      <c r="C35" s="177" t="s">
        <v>133</v>
      </c>
      <c r="D35" s="44" t="s">
        <v>99</v>
      </c>
      <c r="E35" s="44"/>
      <c r="F35" s="58">
        <v>0.88</v>
      </c>
    </row>
    <row r="36" spans="1:6" ht="18">
      <c r="A36" s="60">
        <v>27</v>
      </c>
      <c r="B36" s="128"/>
      <c r="C36" s="177" t="s">
        <v>151</v>
      </c>
      <c r="D36" s="44" t="s">
        <v>99</v>
      </c>
      <c r="E36" s="48"/>
      <c r="F36" s="94">
        <v>1.04</v>
      </c>
    </row>
    <row r="37" spans="1:6" ht="33">
      <c r="A37" s="15">
        <v>28</v>
      </c>
      <c r="B37" s="96"/>
      <c r="C37" s="188" t="s">
        <v>131</v>
      </c>
      <c r="D37" s="16" t="s">
        <v>59</v>
      </c>
      <c r="E37" s="16"/>
      <c r="F37" s="17">
        <v>1.21</v>
      </c>
    </row>
    <row r="38" spans="1:6" ht="33">
      <c r="A38" s="15">
        <v>29</v>
      </c>
      <c r="B38" s="16"/>
      <c r="C38" s="88" t="s">
        <v>132</v>
      </c>
      <c r="D38" s="16" t="s">
        <v>80</v>
      </c>
      <c r="E38" s="16"/>
      <c r="F38" s="17">
        <v>12.1</v>
      </c>
    </row>
    <row r="39" spans="1:6" ht="33">
      <c r="A39" s="15">
        <v>30</v>
      </c>
      <c r="B39" s="16"/>
      <c r="C39" s="88" t="s">
        <v>183</v>
      </c>
      <c r="D39" s="16" t="s">
        <v>80</v>
      </c>
      <c r="E39" s="16"/>
      <c r="F39" s="17">
        <v>2.65</v>
      </c>
    </row>
    <row r="40" spans="1:6" ht="33">
      <c r="A40" s="28">
        <v>31</v>
      </c>
      <c r="B40" s="28"/>
      <c r="C40" s="88" t="s">
        <v>95</v>
      </c>
      <c r="D40" s="28" t="s">
        <v>44</v>
      </c>
      <c r="E40" s="38"/>
      <c r="F40" s="38">
        <v>0.65</v>
      </c>
    </row>
    <row r="41" spans="1:6" ht="33">
      <c r="A41" s="28">
        <v>32</v>
      </c>
      <c r="B41" s="28"/>
      <c r="C41" s="88" t="s">
        <v>150</v>
      </c>
      <c r="D41" s="28" t="s">
        <v>45</v>
      </c>
      <c r="E41" s="38"/>
      <c r="F41" s="38">
        <v>0.12</v>
      </c>
    </row>
    <row r="42" spans="1:6" ht="16.5">
      <c r="A42" s="72">
        <v>33</v>
      </c>
      <c r="B42" s="189"/>
      <c r="C42" s="88" t="s">
        <v>185</v>
      </c>
      <c r="D42" s="117" t="s">
        <v>65</v>
      </c>
      <c r="E42" s="106"/>
      <c r="F42" s="106">
        <v>0.98</v>
      </c>
    </row>
    <row r="43" spans="1:6" ht="16.5">
      <c r="A43" s="28">
        <v>34</v>
      </c>
      <c r="B43" s="28"/>
      <c r="C43" s="88" t="s">
        <v>188</v>
      </c>
      <c r="D43" s="28" t="s">
        <v>44</v>
      </c>
      <c r="E43" s="27"/>
      <c r="F43" s="38">
        <v>2.1</v>
      </c>
    </row>
    <row r="44" spans="1:6" ht="33">
      <c r="A44" s="24"/>
      <c r="B44" s="24"/>
      <c r="C44" s="25" t="s">
        <v>189</v>
      </c>
      <c r="D44" s="28"/>
      <c r="E44" s="27"/>
      <c r="F44" s="38"/>
    </row>
    <row r="45" spans="1:6" ht="16.5">
      <c r="A45" s="28">
        <v>35</v>
      </c>
      <c r="B45" s="28"/>
      <c r="C45" s="181" t="s">
        <v>190</v>
      </c>
      <c r="D45" s="159" t="s">
        <v>71</v>
      </c>
      <c r="E45" s="182"/>
      <c r="F45" s="158">
        <v>0.25</v>
      </c>
    </row>
    <row r="46" spans="1:6" ht="33">
      <c r="A46" s="60">
        <v>36</v>
      </c>
      <c r="B46" s="92"/>
      <c r="C46" s="88" t="s">
        <v>161</v>
      </c>
      <c r="D46" s="44" t="s">
        <v>124</v>
      </c>
      <c r="E46" s="48"/>
      <c r="F46" s="95">
        <v>1.4999999999999999E-2</v>
      </c>
    </row>
    <row r="47" spans="1:6" ht="18">
      <c r="A47" s="60">
        <v>37</v>
      </c>
      <c r="B47" s="128"/>
      <c r="C47" s="88" t="s">
        <v>193</v>
      </c>
      <c r="D47" s="44" t="s">
        <v>160</v>
      </c>
      <c r="E47" s="44"/>
      <c r="F47" s="45">
        <v>5.52</v>
      </c>
    </row>
    <row r="48" spans="1:6" ht="16.5">
      <c r="A48" s="28">
        <v>38</v>
      </c>
      <c r="B48" s="28"/>
      <c r="C48" s="88" t="s">
        <v>194</v>
      </c>
      <c r="D48" s="28" t="s">
        <v>163</v>
      </c>
      <c r="E48" s="38"/>
      <c r="F48" s="38">
        <v>0.03</v>
      </c>
    </row>
    <row r="49" spans="1:6" ht="16.5">
      <c r="A49" s="28">
        <v>39</v>
      </c>
      <c r="B49" s="28"/>
      <c r="C49" s="88" t="s">
        <v>196</v>
      </c>
      <c r="D49" s="28" t="s">
        <v>198</v>
      </c>
      <c r="E49" s="38"/>
      <c r="F49" s="27">
        <v>1</v>
      </c>
    </row>
    <row r="50" spans="1:6" ht="18">
      <c r="A50" s="60">
        <v>40</v>
      </c>
      <c r="B50" s="127"/>
      <c r="C50" s="22" t="s">
        <v>199</v>
      </c>
      <c r="D50" s="44" t="s">
        <v>76</v>
      </c>
      <c r="E50" s="44"/>
      <c r="F50" s="90">
        <v>3.7999999999999999E-2</v>
      </c>
    </row>
    <row r="51" spans="1:6" ht="18">
      <c r="A51" s="60">
        <v>41</v>
      </c>
      <c r="B51" s="127"/>
      <c r="C51" s="22" t="s">
        <v>138</v>
      </c>
      <c r="D51" s="44" t="s">
        <v>76</v>
      </c>
      <c r="E51" s="44"/>
      <c r="F51" s="90">
        <v>4.0000000000000001E-3</v>
      </c>
    </row>
    <row r="52" spans="1:6" ht="18">
      <c r="A52" s="60">
        <v>42</v>
      </c>
      <c r="B52" s="44"/>
      <c r="C52" s="177" t="s">
        <v>166</v>
      </c>
      <c r="D52" s="44" t="s">
        <v>76</v>
      </c>
      <c r="E52" s="44"/>
      <c r="F52" s="94">
        <v>0.52</v>
      </c>
    </row>
    <row r="53" spans="1:6" ht="18">
      <c r="A53" s="60">
        <v>43</v>
      </c>
      <c r="B53" s="92"/>
      <c r="C53" s="186" t="s">
        <v>167</v>
      </c>
      <c r="D53" s="44" t="s">
        <v>76</v>
      </c>
      <c r="E53" s="44"/>
      <c r="F53" s="58">
        <v>0.06</v>
      </c>
    </row>
    <row r="54" spans="1:6" ht="18">
      <c r="A54" s="60">
        <v>44</v>
      </c>
      <c r="B54" s="92"/>
      <c r="C54" s="186" t="s">
        <v>172</v>
      </c>
      <c r="D54" s="44" t="s">
        <v>76</v>
      </c>
      <c r="E54" s="44"/>
      <c r="F54" s="90">
        <v>0.06</v>
      </c>
    </row>
    <row r="55" spans="1:6" ht="18">
      <c r="A55" s="183">
        <v>45</v>
      </c>
      <c r="B55" s="184"/>
      <c r="C55" s="180" t="s">
        <v>85</v>
      </c>
      <c r="D55" s="185">
        <v>0.05</v>
      </c>
      <c r="E55" s="20"/>
      <c r="F55" s="58"/>
    </row>
  </sheetData>
  <mergeCells count="8">
    <mergeCell ref="B2:E2"/>
    <mergeCell ref="A3:A6"/>
    <mergeCell ref="B3:B6"/>
    <mergeCell ref="C3:C6"/>
    <mergeCell ref="D3:F4"/>
    <mergeCell ref="D5:D6"/>
    <mergeCell ref="E5:E6"/>
    <mergeCell ref="F5:F6"/>
  </mergeCells>
  <pageMargins left="1.5748031496062993" right="0.70866141732283472" top="0.98425196850393704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ხარჯთ. </vt:lpstr>
      <vt:lpstr>მოცულ.</vt:lpstr>
      <vt:lpstr>'ხარჯთ. '!Print_Area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Irina Potskhveria</cp:lastModifiedBy>
  <cp:lastPrinted>2018-12-27T08:42:16Z</cp:lastPrinted>
  <dcterms:created xsi:type="dcterms:W3CDTF">2016-03-03T18:17:34Z</dcterms:created>
  <dcterms:modified xsi:type="dcterms:W3CDTF">2019-01-29T13:16:44Z</dcterms:modified>
</cp:coreProperties>
</file>