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H13" i="1"/>
  <c r="F10" i="1"/>
  <c r="F11" i="1" l="1"/>
  <c r="F9" i="1"/>
</calcChain>
</file>

<file path=xl/sharedStrings.xml><?xml version="1.0" encoding="utf-8"?>
<sst xmlns="http://schemas.openxmlformats.org/spreadsheetml/2006/main" count="39" uniqueCount="27">
  <si>
    <t>N</t>
  </si>
  <si>
    <t>საფუძველი</t>
  </si>
  <si>
    <t>სამუშაოს დასახელება</t>
  </si>
  <si>
    <t>ზ/ე</t>
  </si>
  <si>
    <t>ნორმატიული რესურსი</t>
  </si>
  <si>
    <t>მასალები</t>
  </si>
  <si>
    <t>ხელფასი</t>
  </si>
  <si>
    <t>ტრანსპორტი და მექანიზმები</t>
  </si>
  <si>
    <t>ჯამი</t>
  </si>
  <si>
    <t>ერთ</t>
  </si>
  <si>
    <t>სულ</t>
  </si>
  <si>
    <t>01-03-029-03  ГЭСН</t>
  </si>
  <si>
    <t>მდინარის კალაპოტის ფორმირება მანქანა-მექანიზმებით გვერდზე მიყრით</t>
  </si>
  <si>
    <t>მ3</t>
  </si>
  <si>
    <t>1000 მ3</t>
  </si>
  <si>
    <t xml:space="preserve">შრომითი დანახარჯები </t>
  </si>
  <si>
    <t>კაც/სთ</t>
  </si>
  <si>
    <t>14-143</t>
  </si>
  <si>
    <t>ბულდოზერი 96 კვტ (130 ცხ/ძ)</t>
  </si>
  <si>
    <t>მანქ/სთ</t>
  </si>
  <si>
    <t>14-119</t>
  </si>
  <si>
    <t>ექსკავატორი 0,65 მ3</t>
  </si>
  <si>
    <t>ზედნადები ხარჯები</t>
  </si>
  <si>
    <t>გეგმიური დაგროვება</t>
  </si>
  <si>
    <t>გაუთვალისწინებელი სამუშაოები</t>
  </si>
  <si>
    <t>დღგ</t>
  </si>
  <si>
    <t>სოფელ მაზაში მდინარის კალაპოტის გაწმენდა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</si>
</sst>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cadMtav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/>
    </xf>
    <xf numFmtId="4" fontId="6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right" vertical="center" indent="1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/>
    </xf>
    <xf numFmtId="1" fontId="9" fillId="2" borderId="2" xfId="0" applyNumberFormat="1" applyFont="1" applyFill="1" applyBorder="1" applyAlignment="1" applyProtection="1">
      <alignment horizontal="center" vertical="center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1" fontId="9" fillId="2" borderId="3" xfId="0" applyNumberFormat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2" xfId="2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49" fontId="6" fillId="2" borderId="2" xfId="1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left" vertical="center" wrapText="1" indent="1"/>
    </xf>
    <xf numFmtId="0" fontId="5" fillId="2" borderId="2" xfId="2" applyFont="1" applyFill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4" fontId="6" fillId="2" borderId="2" xfId="3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7" fillId="2" borderId="2" xfId="4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/>
    </xf>
    <xf numFmtId="1" fontId="5" fillId="2" borderId="2" xfId="0" applyNumberFormat="1" applyFont="1" applyFill="1" applyBorder="1" applyAlignment="1" applyProtection="1">
      <alignment horizontal="left" vertical="center" indent="1"/>
    </xf>
    <xf numFmtId="1" fontId="5" fillId="2" borderId="2" xfId="0" applyNumberFormat="1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 vertical="center"/>
    </xf>
    <xf numFmtId="165" fontId="5" fillId="2" borderId="3" xfId="0" applyNumberFormat="1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</xf>
    <xf numFmtId="0" fontId="6" fillId="3" borderId="2" xfId="5" applyNumberFormat="1" applyFont="1" applyFill="1" applyBorder="1" applyAlignment="1">
      <alignment horizontal="center" vertical="center"/>
    </xf>
    <xf numFmtId="4" fontId="6" fillId="3" borderId="2" xfId="5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3" borderId="2" xfId="5" applyFont="1" applyFill="1" applyBorder="1" applyAlignment="1">
      <alignment horizontal="center" vertical="center" wrapText="1"/>
    </xf>
    <xf numFmtId="1" fontId="5" fillId="3" borderId="2" xfId="5" applyNumberFormat="1" applyFont="1" applyFill="1" applyBorder="1" applyAlignment="1">
      <alignment horizontal="center" vertical="center" wrapText="1"/>
    </xf>
    <xf numFmtId="0" fontId="5" fillId="3" borderId="2" xfId="5" applyNumberFormat="1" applyFont="1" applyFill="1" applyBorder="1" applyAlignment="1">
      <alignment horizontal="center" vertical="center"/>
    </xf>
    <xf numFmtId="9" fontId="5" fillId="3" borderId="2" xfId="5" applyNumberFormat="1" applyFont="1" applyFill="1" applyBorder="1" applyAlignment="1">
      <alignment horizontal="center" vertical="center"/>
    </xf>
    <xf numFmtId="4" fontId="5" fillId="3" borderId="2" xfId="5" applyNumberFormat="1" applyFont="1" applyFill="1" applyBorder="1" applyAlignment="1">
      <alignment horizontal="center" vertical="center"/>
    </xf>
    <xf numFmtId="0" fontId="10" fillId="2" borderId="0" xfId="5" applyFont="1" applyFill="1" applyAlignment="1">
      <alignment vertical="center"/>
    </xf>
    <xf numFmtId="1" fontId="6" fillId="3" borderId="2" xfId="5" applyNumberFormat="1" applyFont="1" applyFill="1" applyBorder="1" applyAlignment="1">
      <alignment horizontal="center" vertical="center" wrapText="1"/>
    </xf>
    <xf numFmtId="9" fontId="6" fillId="3" borderId="2" xfId="5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1" fillId="3" borderId="2" xfId="5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6" applyFont="1" applyFill="1" applyAlignment="1">
      <alignment horizontal="left" vertical="center"/>
    </xf>
    <xf numFmtId="0" fontId="10" fillId="2" borderId="0" xfId="6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3" xfId="3"/>
    <cellStyle name="Обычный 2" xfId="1"/>
    <cellStyle name="Обычный 2 2" xfId="6"/>
    <cellStyle name="Обычный 3" xfId="5"/>
    <cellStyle name="ჩვეულებრივი 2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tabSelected="1" topLeftCell="A4" workbookViewId="0">
      <selection activeCell="I24" sqref="I24"/>
    </sheetView>
  </sheetViews>
  <sheetFormatPr defaultColWidth="7" defaultRowHeight="15" x14ac:dyDescent="0.25"/>
  <cols>
    <col min="1" max="1" width="4.5703125" bestFit="1" customWidth="1"/>
    <col min="2" max="2" width="7.85546875" customWidth="1"/>
    <col min="3" max="3" width="38.28515625" customWidth="1"/>
    <col min="4" max="4" width="9.42578125" customWidth="1"/>
    <col min="5" max="5" width="6.42578125" customWidth="1"/>
    <col min="6" max="6" width="7.140625" customWidth="1"/>
    <col min="7" max="7" width="5.5703125" customWidth="1"/>
    <col min="8" max="8" width="6" customWidth="1"/>
    <col min="9" max="11" width="8.85546875" customWidth="1"/>
    <col min="12" max="12" width="4.7109375" customWidth="1"/>
    <col min="13" max="13" width="5.85546875" customWidth="1"/>
    <col min="14" max="14" width="0" hidden="1" customWidth="1"/>
    <col min="15" max="15" width="19.28515625" customWidth="1"/>
    <col min="16" max="228" width="9.140625" customWidth="1"/>
    <col min="229" max="229" width="2.5703125" customWidth="1"/>
    <col min="230" max="230" width="9.140625" customWidth="1"/>
    <col min="231" max="231" width="47.85546875" customWidth="1"/>
    <col min="232" max="232" width="6.7109375" customWidth="1"/>
    <col min="233" max="233" width="7.42578125" customWidth="1"/>
    <col min="234" max="234" width="7" customWidth="1"/>
    <col min="235" max="235" width="8.5703125" customWidth="1"/>
    <col min="236" max="236" width="12" customWidth="1"/>
    <col min="237" max="237" width="4.7109375" customWidth="1"/>
    <col min="238" max="238" width="9.140625" customWidth="1"/>
    <col min="239" max="239" width="11.7109375" customWidth="1"/>
  </cols>
  <sheetData>
    <row r="1" spans="1:256" s="1" customFormat="1" ht="25.5" customHeight="1" x14ac:dyDescent="0.25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56" s="1" customFormat="1" ht="18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56" s="6" customFormat="1" ht="20.25" customHeight="1" x14ac:dyDescent="0.25">
      <c r="A3" s="2"/>
      <c r="B3" s="2"/>
      <c r="C3" s="3"/>
      <c r="D3" s="2"/>
      <c r="E3" s="2"/>
      <c r="F3" s="2"/>
      <c r="G3" s="2"/>
      <c r="H3" s="4"/>
      <c r="I3" s="2"/>
      <c r="J3" s="5"/>
      <c r="K3" s="70"/>
      <c r="L3" s="70"/>
      <c r="M3" s="2"/>
    </row>
    <row r="4" spans="1:256" s="7" customFormat="1" ht="49.5" customHeight="1" x14ac:dyDescent="0.25">
      <c r="A4" s="71" t="s">
        <v>0</v>
      </c>
      <c r="B4" s="67" t="s">
        <v>1</v>
      </c>
      <c r="C4" s="72" t="s">
        <v>2</v>
      </c>
      <c r="D4" s="72" t="s">
        <v>3</v>
      </c>
      <c r="E4" s="67" t="s">
        <v>4</v>
      </c>
      <c r="F4" s="67"/>
      <c r="G4" s="72" t="s">
        <v>5</v>
      </c>
      <c r="H4" s="72"/>
      <c r="I4" s="72" t="s">
        <v>6</v>
      </c>
      <c r="J4" s="72"/>
      <c r="K4" s="67" t="s">
        <v>7</v>
      </c>
      <c r="L4" s="67"/>
      <c r="M4" s="67" t="s">
        <v>8</v>
      </c>
    </row>
    <row r="5" spans="1:256" s="7" customFormat="1" ht="27.75" customHeight="1" x14ac:dyDescent="0.25">
      <c r="A5" s="71"/>
      <c r="B5" s="67"/>
      <c r="C5" s="72"/>
      <c r="D5" s="72"/>
      <c r="E5" s="8" t="s">
        <v>9</v>
      </c>
      <c r="F5" s="8" t="s">
        <v>10</v>
      </c>
      <c r="G5" s="8" t="s">
        <v>9</v>
      </c>
      <c r="H5" s="8" t="s">
        <v>10</v>
      </c>
      <c r="I5" s="8" t="s">
        <v>9</v>
      </c>
      <c r="J5" s="8" t="s">
        <v>10</v>
      </c>
      <c r="K5" s="8" t="s">
        <v>9</v>
      </c>
      <c r="L5" s="8" t="s">
        <v>10</v>
      </c>
      <c r="M5" s="67"/>
    </row>
    <row r="6" spans="1:256" s="14" customFormat="1" ht="13.5" customHeight="1" x14ac:dyDescent="0.25">
      <c r="A6" s="9">
        <v>1</v>
      </c>
      <c r="B6" s="10">
        <v>2</v>
      </c>
      <c r="C6" s="11">
        <v>3</v>
      </c>
      <c r="D6" s="12">
        <v>4</v>
      </c>
      <c r="E6" s="13">
        <v>5</v>
      </c>
      <c r="F6" s="12">
        <v>6</v>
      </c>
      <c r="G6" s="12">
        <v>7</v>
      </c>
      <c r="H6" s="11">
        <v>8</v>
      </c>
      <c r="I6" s="12">
        <v>9</v>
      </c>
      <c r="J6" s="11">
        <v>10</v>
      </c>
      <c r="K6" s="12">
        <v>11</v>
      </c>
      <c r="L6" s="11">
        <v>12</v>
      </c>
      <c r="M6" s="11">
        <v>13</v>
      </c>
    </row>
    <row r="7" spans="1:256" s="21" customFormat="1" ht="25.5" x14ac:dyDescent="0.2">
      <c r="A7" s="9">
        <v>4</v>
      </c>
      <c r="B7" s="15" t="s">
        <v>11</v>
      </c>
      <c r="C7" s="16" t="s">
        <v>12</v>
      </c>
      <c r="D7" s="17" t="s">
        <v>13</v>
      </c>
      <c r="E7" s="9"/>
      <c r="F7" s="18">
        <v>1523</v>
      </c>
      <c r="G7" s="19"/>
      <c r="H7" s="19"/>
      <c r="I7" s="19"/>
      <c r="J7" s="19"/>
      <c r="K7" s="19"/>
      <c r="L7" s="19"/>
      <c r="M7" s="19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31" customFormat="1" ht="12.75" x14ac:dyDescent="0.25">
      <c r="A8" s="17"/>
      <c r="B8" s="22"/>
      <c r="C8" s="23"/>
      <c r="D8" s="24" t="s">
        <v>14</v>
      </c>
      <c r="E8" s="25"/>
      <c r="F8" s="26">
        <f>F7/1000</f>
        <v>1.5229999999999999</v>
      </c>
      <c r="G8" s="27"/>
      <c r="H8" s="28"/>
      <c r="I8" s="28"/>
      <c r="J8" s="28"/>
      <c r="K8" s="29"/>
      <c r="L8" s="29"/>
      <c r="M8" s="29"/>
      <c r="N8" s="30"/>
      <c r="O8" s="3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256" s="31" customFormat="1" ht="12.75" x14ac:dyDescent="0.25">
      <c r="A9" s="17"/>
      <c r="B9" s="32"/>
      <c r="C9" s="33" t="s">
        <v>15</v>
      </c>
      <c r="D9" s="34" t="s">
        <v>16</v>
      </c>
      <c r="E9" s="35">
        <v>125.04</v>
      </c>
      <c r="F9" s="36">
        <f>F8*E9</f>
        <v>190.43592000000001</v>
      </c>
      <c r="G9" s="36"/>
      <c r="H9" s="37"/>
      <c r="I9" s="36"/>
      <c r="J9" s="36"/>
      <c r="K9" s="36"/>
      <c r="L9" s="36"/>
      <c r="M9" s="36"/>
      <c r="N9" s="30"/>
      <c r="O9" s="3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256" s="21" customFormat="1" ht="12.75" x14ac:dyDescent="0.2">
      <c r="A10" s="38"/>
      <c r="B10" s="38" t="s">
        <v>17</v>
      </c>
      <c r="C10" s="39" t="s">
        <v>18</v>
      </c>
      <c r="D10" s="40" t="s">
        <v>19</v>
      </c>
      <c r="E10" s="41">
        <v>12.1</v>
      </c>
      <c r="F10" s="42">
        <f>E10*F8</f>
        <v>18.4283</v>
      </c>
      <c r="G10" s="40"/>
      <c r="H10" s="40"/>
      <c r="I10" s="40"/>
      <c r="J10" s="40"/>
      <c r="K10" s="43"/>
      <c r="L10" s="43"/>
      <c r="M10" s="43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21" customFormat="1" ht="12.75" x14ac:dyDescent="0.2">
      <c r="A11" s="38"/>
      <c r="B11" s="38" t="s">
        <v>20</v>
      </c>
      <c r="C11" s="39" t="s">
        <v>21</v>
      </c>
      <c r="D11" s="40" t="s">
        <v>19</v>
      </c>
      <c r="E11" s="41">
        <v>112.94</v>
      </c>
      <c r="F11" s="42">
        <f>E11*F8</f>
        <v>172.00761999999997</v>
      </c>
      <c r="G11" s="40"/>
      <c r="H11" s="40"/>
      <c r="I11" s="40"/>
      <c r="J11" s="40"/>
      <c r="K11" s="43"/>
      <c r="L11" s="43"/>
      <c r="M11" s="43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21" customFormat="1" ht="12.75" x14ac:dyDescent="0.2">
      <c r="A12" s="38"/>
      <c r="B12" s="38"/>
      <c r="C12" s="39"/>
      <c r="D12" s="40"/>
      <c r="E12" s="44"/>
      <c r="F12" s="45"/>
      <c r="G12" s="40"/>
      <c r="H12" s="40"/>
      <c r="I12" s="40"/>
      <c r="J12" s="40"/>
      <c r="K12" s="43"/>
      <c r="L12" s="43"/>
      <c r="M12" s="43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14" customFormat="1" ht="12.75" x14ac:dyDescent="0.25">
      <c r="A13" s="46"/>
      <c r="B13" s="46"/>
      <c r="C13" s="46" t="s">
        <v>8</v>
      </c>
      <c r="D13" s="46"/>
      <c r="E13" s="47"/>
      <c r="F13" s="47"/>
      <c r="G13" s="47"/>
      <c r="H13" s="47">
        <f>SUM(H9:H12)</f>
        <v>0</v>
      </c>
      <c r="I13" s="47"/>
      <c r="J13" s="47"/>
      <c r="K13" s="47"/>
      <c r="L13" s="47"/>
      <c r="M13" s="47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</row>
    <row r="14" spans="1:256" s="54" customFormat="1" ht="12.75" x14ac:dyDescent="0.25">
      <c r="A14" s="49"/>
      <c r="B14" s="50"/>
      <c r="C14" s="51" t="s">
        <v>22</v>
      </c>
      <c r="D14" s="52">
        <v>0.1</v>
      </c>
      <c r="E14" s="53"/>
      <c r="F14" s="53"/>
      <c r="G14" s="53"/>
      <c r="H14" s="53"/>
      <c r="I14" s="53"/>
      <c r="J14" s="53"/>
      <c r="K14" s="53"/>
      <c r="L14" s="53"/>
      <c r="M14" s="53"/>
    </row>
    <row r="15" spans="1:256" s="54" customFormat="1" ht="12.75" x14ac:dyDescent="0.25">
      <c r="A15" s="49"/>
      <c r="B15" s="51"/>
      <c r="C15" s="51" t="s">
        <v>8</v>
      </c>
      <c r="D15" s="52"/>
      <c r="E15" s="53"/>
      <c r="F15" s="53"/>
      <c r="G15" s="53"/>
      <c r="H15" s="53"/>
      <c r="I15" s="53"/>
      <c r="J15" s="53"/>
      <c r="K15" s="53"/>
      <c r="L15" s="53"/>
      <c r="M15" s="53"/>
    </row>
    <row r="16" spans="1:256" s="54" customFormat="1" ht="12.75" x14ac:dyDescent="0.25">
      <c r="A16" s="49"/>
      <c r="B16" s="51"/>
      <c r="C16" s="51" t="s">
        <v>23</v>
      </c>
      <c r="D16" s="52">
        <v>0.08</v>
      </c>
      <c r="E16" s="53"/>
      <c r="F16" s="53"/>
      <c r="G16" s="53"/>
      <c r="H16" s="53"/>
      <c r="I16" s="53"/>
      <c r="J16" s="53"/>
      <c r="K16" s="53"/>
      <c r="L16" s="53"/>
      <c r="M16" s="53"/>
    </row>
    <row r="17" spans="1:14" s="57" customFormat="1" ht="12.75" x14ac:dyDescent="0.25">
      <c r="A17" s="49"/>
      <c r="B17" s="55"/>
      <c r="C17" s="46" t="s">
        <v>8</v>
      </c>
      <c r="D17" s="56"/>
      <c r="E17" s="47"/>
      <c r="F17" s="47"/>
      <c r="G17" s="47"/>
      <c r="H17" s="47"/>
      <c r="I17" s="47"/>
      <c r="J17" s="47"/>
      <c r="K17" s="47"/>
      <c r="L17" s="47"/>
      <c r="M17" s="47"/>
    </row>
    <row r="18" spans="1:14" s="54" customFormat="1" ht="12.75" x14ac:dyDescent="0.25">
      <c r="A18" s="49"/>
      <c r="B18" s="50"/>
      <c r="C18" s="51" t="s">
        <v>24</v>
      </c>
      <c r="D18" s="52">
        <v>0.03</v>
      </c>
      <c r="E18" s="53"/>
      <c r="F18" s="53"/>
      <c r="G18" s="53"/>
      <c r="H18" s="53"/>
      <c r="I18" s="53"/>
      <c r="J18" s="53"/>
      <c r="K18" s="53"/>
      <c r="L18" s="53"/>
      <c r="M18" s="53"/>
    </row>
    <row r="19" spans="1:14" s="54" customFormat="1" ht="12.75" x14ac:dyDescent="0.25">
      <c r="A19" s="49"/>
      <c r="B19" s="51"/>
      <c r="C19" s="51" t="s">
        <v>8</v>
      </c>
      <c r="D19" s="52"/>
      <c r="E19" s="53"/>
      <c r="F19" s="53"/>
      <c r="G19" s="53"/>
      <c r="H19" s="53"/>
      <c r="I19" s="53"/>
      <c r="J19" s="53"/>
      <c r="K19" s="53"/>
      <c r="L19" s="53"/>
      <c r="M19" s="53"/>
    </row>
    <row r="20" spans="1:14" s="54" customFormat="1" ht="12.75" x14ac:dyDescent="0.25">
      <c r="A20" s="49"/>
      <c r="B20" s="50"/>
      <c r="C20" s="51" t="s">
        <v>25</v>
      </c>
      <c r="D20" s="52">
        <v>0.18</v>
      </c>
      <c r="E20" s="53"/>
      <c r="F20" s="53"/>
      <c r="G20" s="53"/>
      <c r="H20" s="53"/>
      <c r="I20" s="53"/>
      <c r="J20" s="53"/>
      <c r="K20" s="53"/>
      <c r="L20" s="53"/>
      <c r="M20" s="53"/>
    </row>
    <row r="21" spans="1:14" s="54" customFormat="1" x14ac:dyDescent="0.25">
      <c r="A21" s="49"/>
      <c r="B21" s="51"/>
      <c r="C21" s="58" t="s">
        <v>8</v>
      </c>
      <c r="D21" s="52"/>
      <c r="E21" s="53"/>
      <c r="F21" s="53"/>
      <c r="G21" s="53"/>
      <c r="H21" s="53"/>
      <c r="I21" s="53"/>
      <c r="J21" s="53"/>
      <c r="K21" s="53"/>
      <c r="L21" s="53"/>
      <c r="M21" s="47"/>
    </row>
    <row r="22" spans="1:14" s="48" customFormat="1" ht="13.5" customHeight="1" x14ac:dyDescent="0.25">
      <c r="A22" s="59"/>
      <c r="B22" s="60"/>
      <c r="C22" s="61"/>
      <c r="D22" s="60"/>
      <c r="E22" s="60"/>
      <c r="F22" s="60"/>
      <c r="G22" s="60"/>
      <c r="H22" s="62"/>
      <c r="I22" s="60"/>
      <c r="J22" s="62"/>
      <c r="K22" s="60"/>
      <c r="L22" s="62"/>
      <c r="M22" s="62"/>
    </row>
    <row r="23" spans="1:14" s="48" customFormat="1" ht="13.5" customHeight="1" x14ac:dyDescent="0.25">
      <c r="A23" s="59"/>
      <c r="B23" s="60"/>
      <c r="C23" s="63"/>
      <c r="D23" s="64"/>
      <c r="E23" s="65"/>
      <c r="F23" s="65"/>
      <c r="G23" s="60"/>
      <c r="H23" s="62"/>
      <c r="I23" s="60"/>
      <c r="J23" s="62"/>
      <c r="K23" s="60"/>
      <c r="L23" s="62"/>
      <c r="M23" s="62"/>
      <c r="N23" s="66"/>
    </row>
    <row r="24" spans="1:14" s="48" customFormat="1" ht="13.5" customHeight="1" x14ac:dyDescent="0.25">
      <c r="A24" s="59"/>
      <c r="B24" s="60"/>
      <c r="C24" s="63"/>
      <c r="D24" s="64"/>
      <c r="E24" s="65"/>
      <c r="F24" s="65"/>
      <c r="G24" s="60"/>
      <c r="H24" s="62"/>
      <c r="I24" s="60"/>
      <c r="J24" s="62"/>
      <c r="K24" s="60"/>
      <c r="L24" s="62"/>
      <c r="M24" s="62"/>
    </row>
    <row r="25" spans="1:14" s="48" customFormat="1" ht="13.5" customHeight="1" x14ac:dyDescent="0.25">
      <c r="A25" s="59"/>
      <c r="B25" s="60"/>
      <c r="C25" s="63"/>
      <c r="D25" s="64"/>
      <c r="E25" s="65"/>
      <c r="F25" s="65"/>
      <c r="G25" s="60"/>
      <c r="H25" s="62"/>
      <c r="I25" s="60"/>
      <c r="J25" s="62"/>
      <c r="K25" s="60"/>
      <c r="L25" s="62"/>
      <c r="M25" s="62"/>
    </row>
  </sheetData>
  <mergeCells count="12">
    <mergeCell ref="K4:L4"/>
    <mergeCell ref="M4:M5"/>
    <mergeCell ref="A1:M1"/>
    <mergeCell ref="A2:M2"/>
    <mergeCell ref="K3:L3"/>
    <mergeCell ref="A4:A5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2018-12-19T10:34:32Z</dcterms:modified>
</cp:coreProperties>
</file>