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4000" windowHeight="9630"/>
  </bookViews>
  <sheets>
    <sheet name="ტექნიკური მახასიათებლები" sheetId="1" r:id="rId1"/>
  </sheets>
  <definedNames>
    <definedName name="_xlnm.Print_Area" localSheetId="0">'ტექნიკური მახასიათებლები'!$A$1:$F$45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4" i="1" l="1"/>
  <c r="F41" i="1" l="1"/>
  <c r="F40" i="1"/>
  <c r="F42" i="1" s="1"/>
  <c r="F39" i="1"/>
  <c r="F35" i="1"/>
  <c r="F34" i="1"/>
  <c r="F36" i="1" s="1"/>
  <c r="F33" i="1"/>
  <c r="F30" i="1"/>
  <c r="F29" i="1"/>
  <c r="F31" i="1" s="1"/>
  <c r="F28" i="1"/>
  <c r="F24" i="1"/>
  <c r="F23" i="1"/>
  <c r="F25" i="1" s="1"/>
  <c r="F22" i="1"/>
  <c r="F19" i="1"/>
  <c r="F20" i="1" s="1"/>
  <c r="F16" i="1"/>
  <c r="F15" i="1"/>
  <c r="F14" i="1"/>
  <c r="F13" i="1"/>
  <c r="F12" i="1"/>
  <c r="F11" i="1"/>
  <c r="F10" i="1"/>
  <c r="F9" i="1"/>
  <c r="F17" i="1" s="1"/>
  <c r="F8" i="1"/>
  <c r="F7" i="1"/>
  <c r="F6" i="1"/>
</calcChain>
</file>

<file path=xl/sharedStrings.xml><?xml version="1.0" encoding="utf-8"?>
<sst xmlns="http://schemas.openxmlformats.org/spreadsheetml/2006/main" count="66" uniqueCount="50">
  <si>
    <t>თარიღი</t>
  </si>
  <si>
    <t>სტუმრის რაოდენობა</t>
  </si>
  <si>
    <t>№</t>
  </si>
  <si>
    <t>დასახელება</t>
  </si>
  <si>
    <t>მიკროფონი მაგიდაზე დასადგამი</t>
  </si>
  <si>
    <t>ვიდეო/ფოტო მომსახურება</t>
  </si>
  <si>
    <t>ღონისძიებისთვის საჭირო ინვენტარი</t>
  </si>
  <si>
    <t xml:space="preserve">Flip Chart-ს დაფა </t>
  </si>
  <si>
    <t>ნაბეჭდი მასალა</t>
  </si>
  <si>
    <t>კონფერენციის პრომოუშენისთვის საჭირო მასალა</t>
  </si>
  <si>
    <t>მიკროფონი უკაბელო (ხელის) უნდა მოყვებოდეს შესაბამისი რაოდენობის დინამიკები. აღნიშნული მიკროფონები და დინამიკები გადანაწილდება საკონფერენციო ოთახებში</t>
  </si>
  <si>
    <t>ჯამი:</t>
  </si>
  <si>
    <t>ლეპტოპები უნდა იყოს მუშა მდგომარეობაში, ჩატვირთული საოფისე პროგრამებით და შესაძლებელი უნდა იყოს პრეზენტაციის შეუფერხებლად გაშვება</t>
  </si>
  <si>
    <t>ტექნიკური აღჭურვილობა</t>
  </si>
  <si>
    <t>მიკროფონი ტრიბუნაზე დასადგამი</t>
  </si>
  <si>
    <t xml:space="preserve">Name tags (სახელის და გვარის აღმნიშვნელი დასადგამი დაფები, პლასტმასის კონსტრუქციის) </t>
  </si>
  <si>
    <t xml:space="preserve">ეკრანი პროექტორისთვის, არანაკლებ სიგანე 4მx სიმაღლე 3მ (აღჭურვილი უნდა იყოს ყველა იმ საჭირო ტექნიკით რაც საჭიროა შეუფერხებლად მუშაობისთვის) </t>
  </si>
  <si>
    <t>კონფერენციის გამართვის ადგილი</t>
  </si>
  <si>
    <t>ტრიბუნა ზედ დატანილი ბრენდირებული ლოგოთი და წარწერით (ბრენდირების გადატანას უზრუნველყოფს მომწოდებელი)</t>
  </si>
  <si>
    <t xml:space="preserve"> </t>
  </si>
  <si>
    <t>დიდი ნაბეჭდი ბანერი, პოდიუმის უკან დასადგმელი, სიგანე 5მ. სიმაღლე 3მ. მასალა - ვინილი, ფერადი (CMYK 4+0). ბანერს თან უნდა ახლდეს რკინის ან ხის მყარი კონსტრუქცია ბანერის დასაკიდებლად/გადასაჭიმად.</t>
  </si>
  <si>
    <t>140 პერსონა</t>
  </si>
  <si>
    <t xml:space="preserve">სინქრონული თარგმანისთვის ყურსასმენები </t>
  </si>
  <si>
    <t xml:space="preserve">სინქრონული თარგმანის ჯიხური თავისი აპარატურით </t>
  </si>
  <si>
    <t>სინქრონული თარჯიმანი - ინგისურიდან ქართულზე და პირიქით</t>
  </si>
  <si>
    <t xml:space="preserve">8 საათი </t>
  </si>
  <si>
    <t xml:space="preserve">პროექტორი </t>
  </si>
  <si>
    <t>ლედ ეკრანი - LED screen  ზომა 3/4 მეტრზე - 12 კვადრატული მეტრი</t>
  </si>
  <si>
    <t>ნაბეჭდი ბანერი, სიგანე 3.5მ. სიმაღლე 2.5მ. მასალა - ვინილი, ფერადი (CMYK 4+0). ბანერს თან უნდა ახლდეს რკინის ან ხის მყარი კონსტრუქცია ბანერის დასაკიდებლად/გადასაჭიმად.</t>
  </si>
  <si>
    <t>მემოგრამის აპარატი</t>
  </si>
  <si>
    <t xml:space="preserve"> მემოგრამის აპარატი - 200 ფოტოს ბეჭდვის შესაძლებლობით. ხანგრძლივობა 5 საათი</t>
  </si>
  <si>
    <t>15-16 დეკემბერი 2018 თბილისი</t>
  </si>
  <si>
    <t>განათება შემდეგი პირობებით: 
სცენის განათება/მინათება ცენტრალურ დარბაზში (სცენის სატელევიზიო განათება 2 კილოვატი) განათება უნდა იყოს თეთრი; (სულ 3 განათების აპარატი "პროჟექტორი")</t>
  </si>
  <si>
    <r>
      <t xml:space="preserve">გახმოვანება: </t>
    </r>
    <r>
      <rPr>
        <sz val="11"/>
        <color theme="1" tint="4.9989318521683403E-2"/>
        <rFont val="Sylfaen"/>
        <family val="1"/>
      </rPr>
      <t xml:space="preserve">აღჭურვილი უნდა იყოს ყველა იმ სჭირო ტექნიკით რაც საჭიროა შეუფერხებლად მუშაობისთვის, მათ შორის იგულისხმება დინამიკები რაოდენობა საჭროებისამებრ ოთახების ზომის მიხედვით. იხილეთ შესაბამისი პუნქტი სადაც აღწერილია ოთახების რაოდენობა და ტევადობა. </t>
    </r>
  </si>
  <si>
    <r>
      <t>ვიდეო გადაღება შემდეგი პირობებით:
ყველა სესიის ვიდეო ჩაწერა სრულად, HD ხარისხით. გადაღება უნდა მოხდეს პროფესიონალთა გუნდის მეშვეობით (მინიმუმ 2 ვიდეოგადამღები), ვიდეო გადაღება განხორციელდება მხოლოდ პირველ დღეს. 
მიმწოდებელმა შემსყიდველის მოთხოვნიდან 5 (ხუთი) სამუშაო დღის განმავლობაში უნდა გადასცეს:
1. ყველა სესიის სრული ვიდეო. 1 დღე 
2.  კონფერენციის შემაჯამებელი 3  წუთიანი დამონტაჟებული  ვიდეო რგოლი.</t>
    </r>
    <r>
      <rPr>
        <b/>
        <sz val="11"/>
        <rFont val="Sylfaen"/>
        <family val="1"/>
      </rPr>
      <t xml:space="preserve">
ვიდეო გადამღები აღჭურვილი უნდა იყოს დასამაგრებელი მიკროფონით (ე.წ პეტლიჩკა)</t>
    </r>
  </si>
  <si>
    <r>
      <t>ფოტო გადაღება შემდეგი პირობებით:
ყველა სესიის ფოტო გადაღება (</t>
    </r>
    <r>
      <rPr>
        <sz val="11"/>
        <color rgb="FFFF0000"/>
        <rFont val="Sylfaen"/>
        <family val="1"/>
      </rPr>
      <t>მინიმუმ 1 ფოტოგრაფი)</t>
    </r>
    <r>
      <rPr>
        <sz val="11"/>
        <color theme="1"/>
        <rFont val="Sylfaen"/>
        <family val="1"/>
      </rPr>
      <t xml:space="preserve"> პროფესიონალური Full Frame კამერით. კამერა უნდა იყოს აღჭურვილი ხელოვნური განათებით, ფოტო კამერას უნდა ახლდეს ობიექტივები, მათ შორის ფართე კუთხიანი და ტელეობიექტივი. ჯამში 200 ფოტო (უმაღლესი ხარისხით).</t>
    </r>
    <r>
      <rPr>
        <sz val="11"/>
        <color rgb="FFFF0000"/>
        <rFont val="Sylfaen"/>
        <family val="1"/>
      </rPr>
      <t xml:space="preserve"> </t>
    </r>
    <r>
      <rPr>
        <sz val="11"/>
        <color theme="1"/>
        <rFont val="Sylfaen"/>
        <family val="1"/>
      </rPr>
      <t>მიმწოდებელმა შემსყიდველს უნდა გადასცეს ყველა  სესიის და Smart chat (play ground)-ის ამსახველი ფოტოები.
ფოტოგრაფებმა თან უნდა იქონიონ ტექნიკური აღჭურვილობა, რითაც ფოტოების კომპიუტერში გადატანა მოხდება შეუფერხებლად კონფერენიის მსვლელობის დროს. 
გადაღებული სრული მასალის დამუშავებული ვერსიების მოწოდება უნდა განხორციელდეს შემსყიდველის მოთხოვნიდან 5 (ხუთი) სამუშაო დღის განმავლობაში.</t>
    </r>
  </si>
  <si>
    <r>
      <t>სერთიფიკატი A-4 ფორმატის, არანაკლებ 280 გრამიანი, თეთრი ფერის ორივე მხრიდან იდენტური ფერის და ხარისხის მქონე ტილოს ფაქტურის;
ბეჭდვა - ციფრული სრულფერიანი ბეჭდვა - 4+0
სერთიფიკატებზე სახელი და გვარი მითითებული უნდა იყოს ნაბეჭდი (სახელები და გვარები ეცნობება მიმწოდებელს წინასწარ შემსყიდველის მიერ)
სხვადასხვა სახის</t>
    </r>
    <r>
      <rPr>
        <b/>
        <sz val="11"/>
        <color theme="1"/>
        <rFont val="Sylfaen"/>
        <family val="1"/>
      </rPr>
      <t xml:space="preserve"> (არასერიული).
</t>
    </r>
    <r>
      <rPr>
        <sz val="11"/>
        <color theme="1"/>
        <rFont val="Sylfaen"/>
        <family val="1"/>
      </rPr>
      <t>სერთიფიკატები ჩასმული უნდა იყოს ჩარჩოში და წინა მხრიდან უნდა ქონდეს შუშა, ჩარჩოს დიზაინი შემსყიდველთან შეთანხმებით.</t>
    </r>
  </si>
  <si>
    <t xml:space="preserve">კონფერენცია გაიმართება მასწავლებელთა პროფესიული განვითარების ეროვნულ ცენტრში - 15-16 დეკემბერი 2018 </t>
  </si>
  <si>
    <t>რაოდენობა</t>
  </si>
  <si>
    <t>დღეების რაოდენობა</t>
  </si>
  <si>
    <t>ბლოკნოტი (ბრენდირებული)</t>
  </si>
  <si>
    <t xml:space="preserve">A5 14,8x21 სმ. ყდა 300 გრამიანი ცარცი ან ტილო ბეჭდვა 4/4+ ლამინირება. 1/0/ შიდა 100 ფურცელი 80 გრ ცარცი. ბეჭდვა ფურცლის ორივე გვერდზე-ფერადი. აკინძვა ზამბარაზე გვერდიდან. </t>
  </si>
  <si>
    <t xml:space="preserve"> ბეჭდვა 1/1 ფერში ტამპონურად, გრაფიკული გამოსახულება.</t>
  </si>
  <si>
    <t>კალამი ბიო მიქსი</t>
  </si>
  <si>
    <t>ნაჭრის ჩანთა ბრენდირებული</t>
  </si>
  <si>
    <t>55სმ X 45სმ ორმხრივი ფერადი თერმო ბეჭდვა  A4 ზომის. სახელურის სიგრძე 60სმ. ფერი მუქი ლურჯი, ბრენდირების ფერი შეთანხმდება შემსყიდველთან.</t>
  </si>
  <si>
    <t>ტექნიკური აღწერილობა</t>
  </si>
  <si>
    <t>ერთეულის ფასი</t>
  </si>
  <si>
    <t>საერთო ფასი</t>
  </si>
  <si>
    <t>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</si>
</sst>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Sylfaen"/>
      <family val="1"/>
    </font>
    <font>
      <b/>
      <sz val="11"/>
      <name val="Sylfaen"/>
      <family val="1"/>
    </font>
    <font>
      <sz val="11"/>
      <name val="Sylfaen"/>
      <family val="1"/>
    </font>
    <font>
      <b/>
      <sz val="11"/>
      <color theme="1"/>
      <name val="Sylfaen"/>
      <family val="1"/>
    </font>
    <font>
      <b/>
      <sz val="11"/>
      <color theme="1" tint="4.9989318521683403E-2"/>
      <name val="Sylfaen"/>
      <family val="1"/>
    </font>
    <font>
      <sz val="11"/>
      <color theme="1" tint="4.9989318521683403E-2"/>
      <name val="Sylfaen"/>
      <family val="1"/>
    </font>
    <font>
      <sz val="11"/>
      <color theme="1"/>
      <name val="Sylfaen"/>
      <family val="1"/>
    </font>
    <font>
      <sz val="11"/>
      <color rgb="FFFF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/>
  </cellStyleXfs>
  <cellXfs count="65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7" fillId="2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2" xfId="1" applyFont="1" applyFill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2" borderId="7" xfId="1" applyFont="1" applyBorder="1" applyAlignment="1">
      <alignment horizontal="center" vertical="center" wrapText="1"/>
    </xf>
    <xf numFmtId="0" fontId="7" fillId="2" borderId="8" xfId="1" applyFont="1" applyBorder="1" applyAlignment="1">
      <alignment horizontal="center" vertical="center" wrapText="1"/>
    </xf>
    <xf numFmtId="0" fontId="7" fillId="2" borderId="9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right" vertical="center" wrapText="1"/>
    </xf>
    <xf numFmtId="0" fontId="7" fillId="0" borderId="13" xfId="1" applyFont="1" applyFill="1" applyBorder="1" applyAlignment="1">
      <alignment horizontal="right" vertical="center" wrapText="1"/>
    </xf>
    <xf numFmtId="0" fontId="7" fillId="2" borderId="15" xfId="1" applyFont="1" applyBorder="1" applyAlignment="1">
      <alignment horizontal="center" vertical="center" wrapText="1"/>
    </xf>
    <xf numFmtId="0" fontId="7" fillId="2" borderId="16" xfId="1" applyFont="1" applyBorder="1" applyAlignment="1">
      <alignment horizontal="center" vertical="center" wrapText="1"/>
    </xf>
    <xf numFmtId="0" fontId="7" fillId="2" borderId="17" xfId="1" applyFont="1" applyBorder="1" applyAlignment="1">
      <alignment horizontal="center" vertical="center" wrapText="1"/>
    </xf>
    <xf numFmtId="0" fontId="7" fillId="2" borderId="18" xfId="1" applyFont="1" applyBorder="1" applyAlignment="1">
      <alignment horizontal="center" vertical="center" wrapText="1"/>
    </xf>
    <xf numFmtId="0" fontId="7" fillId="2" borderId="19" xfId="1" applyFont="1" applyBorder="1" applyAlignment="1">
      <alignment horizontal="center" vertical="center" wrapText="1"/>
    </xf>
    <xf numFmtId="0" fontId="7" fillId="2" borderId="20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7" fillId="2" borderId="4" xfId="1" applyFont="1" applyBorder="1" applyAlignment="1">
      <alignment horizontal="center" vertical="center" wrapText="1"/>
    </xf>
    <xf numFmtId="0" fontId="7" fillId="2" borderId="5" xfId="1" applyFont="1" applyBorder="1" applyAlignment="1">
      <alignment horizontal="center" vertical="center" wrapText="1"/>
    </xf>
    <xf numFmtId="0" fontId="7" fillId="2" borderId="6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</cellXfs>
  <cellStyles count="3">
    <cellStyle name="Check Cell" xfId="1" builtinId="23"/>
    <cellStyle name="Normal" xfId="0" builtinId="0"/>
    <cellStyle name="Normal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topLeftCell="A38" zoomScale="70" zoomScaleNormal="85" zoomScaleSheetLayoutView="70" workbookViewId="0">
      <selection activeCell="F45" sqref="F45"/>
    </sheetView>
  </sheetViews>
  <sheetFormatPr defaultColWidth="8.7109375" defaultRowHeight="15" x14ac:dyDescent="0.25"/>
  <cols>
    <col min="1" max="1" width="6.42578125" style="20" customWidth="1"/>
    <col min="2" max="2" width="135.5703125" style="19" customWidth="1"/>
    <col min="3" max="3" width="35.42578125" style="21" customWidth="1"/>
    <col min="4" max="4" width="23.5703125" style="19" customWidth="1"/>
    <col min="5" max="5" width="16" style="19" customWidth="1"/>
    <col min="6" max="6" width="15" style="4" customWidth="1"/>
    <col min="7" max="16384" width="8.7109375" style="1"/>
  </cols>
  <sheetData>
    <row r="1" spans="1:11" ht="32.25" customHeight="1" x14ac:dyDescent="0.25">
      <c r="A1" s="39" t="s">
        <v>0</v>
      </c>
      <c r="B1" s="39"/>
      <c r="C1" s="41" t="s">
        <v>31</v>
      </c>
      <c r="D1" s="41"/>
      <c r="E1" s="31"/>
      <c r="F1" s="34"/>
    </row>
    <row r="2" spans="1:11" ht="22.5" customHeight="1" x14ac:dyDescent="0.25">
      <c r="A2" s="39" t="s">
        <v>1</v>
      </c>
      <c r="B2" s="39"/>
      <c r="C2" s="42" t="s">
        <v>21</v>
      </c>
      <c r="D2" s="42"/>
      <c r="E2" s="32"/>
      <c r="F2" s="34"/>
    </row>
    <row r="3" spans="1:11" ht="52.5" customHeight="1" x14ac:dyDescent="0.25">
      <c r="A3" s="6"/>
      <c r="B3" s="6" t="s">
        <v>17</v>
      </c>
      <c r="C3" s="40" t="s">
        <v>37</v>
      </c>
      <c r="D3" s="40"/>
      <c r="E3" s="5"/>
      <c r="F3" s="34"/>
    </row>
    <row r="4" spans="1:11" ht="33" customHeight="1" thickBot="1" x14ac:dyDescent="0.3">
      <c r="A4" s="29" t="s">
        <v>2</v>
      </c>
      <c r="B4" s="29" t="s">
        <v>3</v>
      </c>
      <c r="C4" s="29" t="s">
        <v>39</v>
      </c>
      <c r="D4" s="29" t="s">
        <v>38</v>
      </c>
      <c r="E4" s="29" t="s">
        <v>47</v>
      </c>
      <c r="F4" s="29" t="s">
        <v>48</v>
      </c>
    </row>
    <row r="5" spans="1:11" ht="15" customHeight="1" x14ac:dyDescent="0.25">
      <c r="A5" s="43" t="s">
        <v>13</v>
      </c>
      <c r="B5" s="44"/>
      <c r="C5" s="44"/>
      <c r="D5" s="44"/>
      <c r="E5" s="44"/>
      <c r="F5" s="45"/>
    </row>
    <row r="6" spans="1:11" ht="44.25" customHeight="1" x14ac:dyDescent="0.25">
      <c r="A6" s="30">
        <v>1</v>
      </c>
      <c r="B6" s="38" t="s">
        <v>33</v>
      </c>
      <c r="C6" s="38"/>
      <c r="D6" s="38"/>
      <c r="E6" s="33"/>
      <c r="F6" s="35">
        <f>E6</f>
        <v>0</v>
      </c>
    </row>
    <row r="7" spans="1:11" ht="39.75" customHeight="1" x14ac:dyDescent="0.25">
      <c r="A7" s="30">
        <v>2</v>
      </c>
      <c r="B7" s="9" t="s">
        <v>10</v>
      </c>
      <c r="C7" s="6">
        <v>2</v>
      </c>
      <c r="D7" s="10">
        <v>3</v>
      </c>
      <c r="E7" s="10"/>
      <c r="F7" s="35">
        <f t="shared" ref="F7:F14" si="0">E7*D7*C7</f>
        <v>0</v>
      </c>
    </row>
    <row r="8" spans="1:11" ht="18" customHeight="1" x14ac:dyDescent="0.25">
      <c r="A8" s="30">
        <v>3</v>
      </c>
      <c r="B8" s="9" t="s">
        <v>4</v>
      </c>
      <c r="C8" s="6">
        <v>2</v>
      </c>
      <c r="D8" s="10">
        <v>5</v>
      </c>
      <c r="E8" s="10"/>
      <c r="F8" s="35">
        <f t="shared" si="0"/>
        <v>0</v>
      </c>
    </row>
    <row r="9" spans="1:11" s="3" customFormat="1" ht="18" customHeight="1" x14ac:dyDescent="0.25">
      <c r="A9" s="30">
        <v>4</v>
      </c>
      <c r="B9" s="9" t="s">
        <v>14</v>
      </c>
      <c r="C9" s="6">
        <v>2</v>
      </c>
      <c r="D9" s="10">
        <v>1</v>
      </c>
      <c r="E9" s="10"/>
      <c r="F9" s="35">
        <f t="shared" si="0"/>
        <v>0</v>
      </c>
      <c r="G9" s="1"/>
      <c r="H9" s="1"/>
      <c r="I9" s="1"/>
      <c r="J9" s="1"/>
      <c r="K9" s="1"/>
    </row>
    <row r="10" spans="1:11" s="3" customFormat="1" ht="18" customHeight="1" x14ac:dyDescent="0.25">
      <c r="A10" s="30">
        <v>5</v>
      </c>
      <c r="B10" s="9" t="s">
        <v>26</v>
      </c>
      <c r="C10" s="6">
        <v>2</v>
      </c>
      <c r="D10" s="10">
        <v>4</v>
      </c>
      <c r="E10" s="10"/>
      <c r="F10" s="35">
        <f t="shared" si="0"/>
        <v>0</v>
      </c>
      <c r="G10" s="1"/>
      <c r="H10" s="1"/>
      <c r="I10" s="1"/>
      <c r="J10" s="1"/>
      <c r="K10" s="1"/>
    </row>
    <row r="11" spans="1:11" ht="39.75" customHeight="1" x14ac:dyDescent="0.25">
      <c r="A11" s="30">
        <v>6</v>
      </c>
      <c r="B11" s="11" t="s">
        <v>16</v>
      </c>
      <c r="C11" s="6">
        <v>2</v>
      </c>
      <c r="D11" s="12">
        <v>1</v>
      </c>
      <c r="E11" s="12"/>
      <c r="F11" s="35">
        <f t="shared" si="0"/>
        <v>0</v>
      </c>
    </row>
    <row r="12" spans="1:11" ht="40.5" customHeight="1" x14ac:dyDescent="0.25">
      <c r="A12" s="30">
        <v>7</v>
      </c>
      <c r="B12" s="13" t="s">
        <v>12</v>
      </c>
      <c r="C12" s="6">
        <v>2</v>
      </c>
      <c r="D12" s="10">
        <v>4</v>
      </c>
      <c r="E12" s="10"/>
      <c r="F12" s="35">
        <f t="shared" si="0"/>
        <v>0</v>
      </c>
    </row>
    <row r="13" spans="1:11" ht="21" customHeight="1" x14ac:dyDescent="0.25">
      <c r="A13" s="30">
        <v>8</v>
      </c>
      <c r="B13" s="13" t="s">
        <v>23</v>
      </c>
      <c r="C13" s="6">
        <v>1</v>
      </c>
      <c r="D13" s="10">
        <v>1</v>
      </c>
      <c r="E13" s="10"/>
      <c r="F13" s="35">
        <f t="shared" si="0"/>
        <v>0</v>
      </c>
    </row>
    <row r="14" spans="1:11" ht="21" customHeight="1" x14ac:dyDescent="0.25">
      <c r="A14" s="30">
        <v>9</v>
      </c>
      <c r="B14" s="13" t="s">
        <v>22</v>
      </c>
      <c r="C14" s="6">
        <v>1</v>
      </c>
      <c r="D14" s="10">
        <v>100</v>
      </c>
      <c r="E14" s="10"/>
      <c r="F14" s="35">
        <f t="shared" si="0"/>
        <v>0</v>
      </c>
    </row>
    <row r="15" spans="1:11" ht="21" customHeight="1" x14ac:dyDescent="0.25">
      <c r="A15" s="30">
        <v>10</v>
      </c>
      <c r="B15" s="13" t="s">
        <v>24</v>
      </c>
      <c r="C15" s="6">
        <v>1</v>
      </c>
      <c r="D15" s="10" t="s">
        <v>25</v>
      </c>
      <c r="E15" s="10"/>
      <c r="F15" s="35">
        <f>E15</f>
        <v>0</v>
      </c>
    </row>
    <row r="16" spans="1:11" ht="21" customHeight="1" x14ac:dyDescent="0.25">
      <c r="A16" s="30">
        <v>11</v>
      </c>
      <c r="B16" s="13" t="s">
        <v>27</v>
      </c>
      <c r="C16" s="6">
        <v>1</v>
      </c>
      <c r="D16" s="10">
        <v>1</v>
      </c>
      <c r="E16" s="10"/>
      <c r="F16" s="35">
        <f>E16*D16*C16</f>
        <v>0</v>
      </c>
    </row>
    <row r="17" spans="1:6" ht="21" customHeight="1" thickBot="1" x14ac:dyDescent="0.3">
      <c r="A17" s="48" t="s">
        <v>49</v>
      </c>
      <c r="B17" s="49"/>
      <c r="C17" s="49"/>
      <c r="D17" s="49"/>
      <c r="E17" s="49"/>
      <c r="F17" s="36">
        <f>SUM(F6:F16)</f>
        <v>0</v>
      </c>
    </row>
    <row r="18" spans="1:6" ht="15" customHeight="1" x14ac:dyDescent="0.25">
      <c r="A18" s="50" t="s">
        <v>29</v>
      </c>
      <c r="B18" s="51"/>
      <c r="C18" s="51"/>
      <c r="D18" s="51"/>
      <c r="E18" s="51"/>
      <c r="F18" s="52"/>
    </row>
    <row r="19" spans="1:6" x14ac:dyDescent="0.25">
      <c r="A19" s="14">
        <v>1</v>
      </c>
      <c r="B19" s="15" t="s">
        <v>30</v>
      </c>
      <c r="C19" s="6">
        <v>1</v>
      </c>
      <c r="D19" s="14">
        <v>1</v>
      </c>
      <c r="E19" s="14"/>
      <c r="F19" s="34">
        <f>E19</f>
        <v>0</v>
      </c>
    </row>
    <row r="20" spans="1:6" ht="15.75" thickBot="1" x14ac:dyDescent="0.3">
      <c r="A20" s="48" t="s">
        <v>49</v>
      </c>
      <c r="B20" s="49"/>
      <c r="C20" s="49"/>
      <c r="D20" s="49"/>
      <c r="E20" s="49"/>
      <c r="F20" s="34">
        <f>F19</f>
        <v>0</v>
      </c>
    </row>
    <row r="21" spans="1:6" ht="15" customHeight="1" x14ac:dyDescent="0.25">
      <c r="A21" s="53" t="s">
        <v>5</v>
      </c>
      <c r="B21" s="54"/>
      <c r="C21" s="54"/>
      <c r="D21" s="54"/>
      <c r="E21" s="54"/>
      <c r="F21" s="55"/>
    </row>
    <row r="22" spans="1:6" ht="122.25" customHeight="1" x14ac:dyDescent="0.25">
      <c r="A22" s="16">
        <v>1</v>
      </c>
      <c r="B22" s="11" t="s">
        <v>34</v>
      </c>
      <c r="C22" s="46">
        <v>1</v>
      </c>
      <c r="D22" s="16">
        <v>2</v>
      </c>
      <c r="E22" s="16"/>
      <c r="F22" s="34">
        <f>C22*D22*E22</f>
        <v>0</v>
      </c>
    </row>
    <row r="23" spans="1:6" ht="139.5" customHeight="1" x14ac:dyDescent="0.25">
      <c r="A23" s="16">
        <v>2</v>
      </c>
      <c r="B23" s="13" t="s">
        <v>35</v>
      </c>
      <c r="C23" s="47"/>
      <c r="D23" s="16">
        <v>1</v>
      </c>
      <c r="E23" s="16"/>
      <c r="F23" s="34">
        <f>C22*D23*E23</f>
        <v>0</v>
      </c>
    </row>
    <row r="24" spans="1:6" ht="64.5" customHeight="1" x14ac:dyDescent="0.25">
      <c r="A24" s="16">
        <v>3</v>
      </c>
      <c r="B24" s="9" t="s">
        <v>32</v>
      </c>
      <c r="C24" s="6">
        <v>2</v>
      </c>
      <c r="D24" s="16">
        <v>1</v>
      </c>
      <c r="E24" s="16"/>
      <c r="F24" s="34">
        <f>C24*D24*E24</f>
        <v>0</v>
      </c>
    </row>
    <row r="25" spans="1:6" ht="27" customHeight="1" thickBot="1" x14ac:dyDescent="0.3">
      <c r="A25" s="48" t="s">
        <v>49</v>
      </c>
      <c r="B25" s="49"/>
      <c r="C25" s="49"/>
      <c r="D25" s="49"/>
      <c r="E25" s="49"/>
      <c r="F25" s="37">
        <f>SUM(F22:F24)</f>
        <v>0</v>
      </c>
    </row>
    <row r="26" spans="1:6" ht="15" customHeight="1" x14ac:dyDescent="0.25">
      <c r="A26" s="59" t="s">
        <v>6</v>
      </c>
      <c r="B26" s="60"/>
      <c r="C26" s="60"/>
      <c r="D26" s="60"/>
      <c r="E26" s="60"/>
      <c r="F26" s="61"/>
    </row>
    <row r="27" spans="1:6" ht="34.5" customHeight="1" x14ac:dyDescent="0.25">
      <c r="A27" s="7" t="s">
        <v>2</v>
      </c>
      <c r="B27" s="7" t="s">
        <v>3</v>
      </c>
      <c r="C27" s="7" t="s">
        <v>39</v>
      </c>
      <c r="D27" s="7" t="s">
        <v>38</v>
      </c>
      <c r="E27" s="29" t="s">
        <v>47</v>
      </c>
      <c r="F27" s="29" t="s">
        <v>48</v>
      </c>
    </row>
    <row r="28" spans="1:6" ht="28.5" customHeight="1" x14ac:dyDescent="0.25">
      <c r="A28" s="27">
        <v>1</v>
      </c>
      <c r="B28" s="28" t="s">
        <v>18</v>
      </c>
      <c r="C28" s="6">
        <v>2</v>
      </c>
      <c r="D28" s="16">
        <v>1</v>
      </c>
      <c r="E28" s="16"/>
      <c r="F28" s="34">
        <f>C28*D28*E28</f>
        <v>0</v>
      </c>
    </row>
    <row r="29" spans="1:6" ht="23.25" customHeight="1" x14ac:dyDescent="0.25">
      <c r="A29" s="27">
        <v>2</v>
      </c>
      <c r="B29" s="28" t="s">
        <v>15</v>
      </c>
      <c r="C29" s="6">
        <v>2</v>
      </c>
      <c r="D29" s="10">
        <v>15</v>
      </c>
      <c r="E29" s="10"/>
      <c r="F29" s="34">
        <f>C29*D29*E29</f>
        <v>0</v>
      </c>
    </row>
    <row r="30" spans="1:6" ht="26.25" customHeight="1" x14ac:dyDescent="0.25">
      <c r="A30" s="27">
        <v>3</v>
      </c>
      <c r="B30" s="26" t="s">
        <v>7</v>
      </c>
      <c r="C30" s="6">
        <v>2</v>
      </c>
      <c r="D30" s="16">
        <v>4</v>
      </c>
      <c r="E30" s="16"/>
      <c r="F30" s="34">
        <f>C30*D30*E30</f>
        <v>0</v>
      </c>
    </row>
    <row r="31" spans="1:6" ht="26.25" customHeight="1" thickBot="1" x14ac:dyDescent="0.3">
      <c r="A31" s="48" t="s">
        <v>49</v>
      </c>
      <c r="B31" s="49"/>
      <c r="C31" s="49"/>
      <c r="D31" s="49"/>
      <c r="E31" s="49"/>
      <c r="F31" s="34">
        <f>SUM(F28:F30)</f>
        <v>0</v>
      </c>
    </row>
    <row r="32" spans="1:6" ht="15" customHeight="1" x14ac:dyDescent="0.25">
      <c r="A32" s="53" t="s">
        <v>8</v>
      </c>
      <c r="B32" s="54"/>
      <c r="C32" s="54"/>
      <c r="D32" s="54"/>
      <c r="E32" s="54"/>
      <c r="F32" s="55"/>
    </row>
    <row r="33" spans="1:7" ht="42" customHeight="1" x14ac:dyDescent="0.25">
      <c r="A33" s="14">
        <v>1</v>
      </c>
      <c r="B33" s="13" t="s">
        <v>20</v>
      </c>
      <c r="C33" s="17">
        <v>2</v>
      </c>
      <c r="D33" s="14">
        <v>1</v>
      </c>
      <c r="E33" s="14"/>
      <c r="F33" s="34">
        <f>C33*D33*E33</f>
        <v>0</v>
      </c>
    </row>
    <row r="34" spans="1:7" ht="42" customHeight="1" x14ac:dyDescent="0.25">
      <c r="A34" s="14">
        <v>2</v>
      </c>
      <c r="B34" s="13" t="s">
        <v>28</v>
      </c>
      <c r="C34" s="17">
        <v>2</v>
      </c>
      <c r="D34" s="14">
        <v>1</v>
      </c>
      <c r="E34" s="14"/>
      <c r="F34" s="34">
        <f>C34*D34*E34</f>
        <v>0</v>
      </c>
    </row>
    <row r="35" spans="1:7" ht="135" customHeight="1" x14ac:dyDescent="0.25">
      <c r="A35" s="14">
        <v>3</v>
      </c>
      <c r="B35" s="9" t="s">
        <v>36</v>
      </c>
      <c r="C35" s="17"/>
      <c r="D35" s="25">
        <v>30</v>
      </c>
      <c r="E35" s="25"/>
      <c r="F35" s="34">
        <f>D35*E35</f>
        <v>0</v>
      </c>
      <c r="G35" s="1" t="s">
        <v>19</v>
      </c>
    </row>
    <row r="36" spans="1:7" ht="23.25" customHeight="1" thickBot="1" x14ac:dyDescent="0.3">
      <c r="A36" s="48" t="s">
        <v>49</v>
      </c>
      <c r="B36" s="49"/>
      <c r="C36" s="49"/>
      <c r="D36" s="49"/>
      <c r="E36" s="49"/>
      <c r="F36" s="34">
        <f>SUM(F33:F35)</f>
        <v>0</v>
      </c>
    </row>
    <row r="37" spans="1:7" ht="15" customHeight="1" x14ac:dyDescent="0.25">
      <c r="A37" s="53" t="s">
        <v>9</v>
      </c>
      <c r="B37" s="54"/>
      <c r="C37" s="54"/>
      <c r="D37" s="54"/>
      <c r="E37" s="54"/>
      <c r="F37" s="55"/>
    </row>
    <row r="38" spans="1:7" ht="30" x14ac:dyDescent="0.25">
      <c r="A38" s="7" t="s">
        <v>2</v>
      </c>
      <c r="B38" s="7" t="s">
        <v>3</v>
      </c>
      <c r="C38" s="8" t="s">
        <v>46</v>
      </c>
      <c r="D38" s="8" t="s">
        <v>38</v>
      </c>
      <c r="E38" s="29" t="s">
        <v>47</v>
      </c>
      <c r="F38" s="29" t="s">
        <v>48</v>
      </c>
    </row>
    <row r="39" spans="1:7" ht="78.75" customHeight="1" x14ac:dyDescent="0.25">
      <c r="A39" s="14">
        <v>1</v>
      </c>
      <c r="B39" s="18" t="s">
        <v>40</v>
      </c>
      <c r="C39" s="2" t="s">
        <v>41</v>
      </c>
      <c r="D39" s="14">
        <v>140</v>
      </c>
      <c r="E39" s="14"/>
      <c r="F39" s="34">
        <f>D39*E39</f>
        <v>0</v>
      </c>
    </row>
    <row r="40" spans="1:7" ht="41.25" customHeight="1" x14ac:dyDescent="0.25">
      <c r="A40" s="14">
        <v>2</v>
      </c>
      <c r="B40" s="18" t="s">
        <v>43</v>
      </c>
      <c r="C40" s="2" t="s">
        <v>42</v>
      </c>
      <c r="D40" s="14">
        <v>140</v>
      </c>
      <c r="E40" s="14"/>
      <c r="F40" s="34">
        <f>D40*E40</f>
        <v>0</v>
      </c>
    </row>
    <row r="41" spans="1:7" ht="71.25" customHeight="1" x14ac:dyDescent="0.25">
      <c r="A41" s="14">
        <v>3</v>
      </c>
      <c r="B41" s="15" t="s">
        <v>44</v>
      </c>
      <c r="C41" s="2" t="s">
        <v>45</v>
      </c>
      <c r="D41" s="14">
        <v>140</v>
      </c>
      <c r="E41" s="14"/>
      <c r="F41" s="34">
        <f>D41*E41</f>
        <v>0</v>
      </c>
    </row>
    <row r="42" spans="1:7" ht="27" customHeight="1" x14ac:dyDescent="0.25">
      <c r="A42" s="62" t="s">
        <v>11</v>
      </c>
      <c r="B42" s="63"/>
      <c r="C42" s="63"/>
      <c r="D42" s="63"/>
      <c r="E42" s="64"/>
      <c r="F42" s="34">
        <f>SUM(F39:F41)</f>
        <v>0</v>
      </c>
    </row>
    <row r="43" spans="1:7" ht="15.75" thickBot="1" x14ac:dyDescent="0.3">
      <c r="A43" s="22"/>
      <c r="B43" s="23"/>
      <c r="C43" s="24"/>
    </row>
    <row r="44" spans="1:7" ht="15.75" thickBot="1" x14ac:dyDescent="0.3">
      <c r="A44" s="56" t="s">
        <v>48</v>
      </c>
      <c r="B44" s="57"/>
      <c r="C44" s="57"/>
      <c r="D44" s="57"/>
      <c r="E44" s="58"/>
      <c r="F44" s="4">
        <f>F17+F20+F25+F31+F36+F42</f>
        <v>0</v>
      </c>
    </row>
    <row r="45" spans="1:7" x14ac:dyDescent="0.25">
      <c r="A45" s="22"/>
      <c r="B45" s="23"/>
      <c r="C45" s="24"/>
    </row>
    <row r="46" spans="1:7" ht="21.75" customHeight="1" x14ac:dyDescent="0.25"/>
  </sheetData>
  <mergeCells count="20">
    <mergeCell ref="A44:E44"/>
    <mergeCell ref="A25:E25"/>
    <mergeCell ref="A31:E31"/>
    <mergeCell ref="A36:E36"/>
    <mergeCell ref="A32:F32"/>
    <mergeCell ref="A37:F37"/>
    <mergeCell ref="A26:F26"/>
    <mergeCell ref="A42:E42"/>
    <mergeCell ref="C22:C23"/>
    <mergeCell ref="A17:E17"/>
    <mergeCell ref="A18:F18"/>
    <mergeCell ref="A20:E20"/>
    <mergeCell ref="A21:F21"/>
    <mergeCell ref="B6:D6"/>
    <mergeCell ref="A1:B1"/>
    <mergeCell ref="A2:B2"/>
    <mergeCell ref="C3:D3"/>
    <mergeCell ref="C1:D1"/>
    <mergeCell ref="C2:D2"/>
    <mergeCell ref="A5:F5"/>
  </mergeCells>
  <pageMargins left="0.5" right="0" top="0" bottom="0" header="0" footer="0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ტექნიკური მახასიათებლები</vt:lpstr>
      <vt:lpstr>'ტექნიკური მახასიათებლები'!Print_Area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2018-11-06T11:46:07Z</dcterms:modified>
</cp:coreProperties>
</file>