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65"/>
  </bookViews>
  <sheets>
    <sheet name="ღონისძიების სპეციფიკაცია" sheetId="1" r:id="rId1"/>
  </sheets>
  <definedNames>
    <definedName name="_xlnm.Print_Area" localSheetId="0">'ღონისძიების სპეციფიკაცია'!$A$1:$D$39</definedName>
  </definedNames>
  <calcPr calcId="162913"/>
</workbook>
</file>

<file path=xl/calcChain.xml><?xml version="1.0" encoding="utf-8"?>
<calcChain xmlns="http://schemas.openxmlformats.org/spreadsheetml/2006/main">
  <c r="F38" i="1" l="1"/>
  <c r="F39" i="1" s="1"/>
  <c r="F34" i="1"/>
  <c r="F22" i="1" l="1"/>
  <c r="F23" i="1"/>
  <c r="F27" i="1"/>
  <c r="F28" i="1"/>
  <c r="F29" i="1"/>
  <c r="F30" i="1"/>
  <c r="F31" i="1"/>
  <c r="F32" i="1"/>
  <c r="F33" i="1"/>
  <c r="F12" i="1"/>
  <c r="F5" i="1"/>
  <c r="F6" i="1"/>
  <c r="F7" i="1"/>
  <c r="F8" i="1"/>
  <c r="F9" i="1"/>
  <c r="F10" i="1"/>
  <c r="F11" i="1"/>
  <c r="F13" i="1"/>
  <c r="F14" i="1"/>
  <c r="F18" i="1"/>
  <c r="F19" i="1" s="1"/>
  <c r="F24" i="1" l="1"/>
  <c r="F15" i="1"/>
  <c r="F42" i="1" s="1"/>
  <c r="F35" i="1"/>
</calcChain>
</file>

<file path=xl/sharedStrings.xml><?xml version="1.0" encoding="utf-8"?>
<sst xmlns="http://schemas.openxmlformats.org/spreadsheetml/2006/main" count="100" uniqueCount="58">
  <si>
    <t>LED ეკრანი</t>
  </si>
  <si>
    <t>სცენა</t>
  </si>
  <si>
    <t>დეკორატიული განათება ბანერისთვის</t>
  </si>
  <si>
    <t>აუდიო სისტემის მართვის ჯგუფი</t>
  </si>
  <si>
    <t>1 ან 2 (საჭიროებისამებრ)</t>
  </si>
  <si>
    <t>ფოტოგრაფი</t>
  </si>
  <si>
    <t xml:space="preserve">ტექნიკური </t>
  </si>
  <si>
    <t>ფურშეტი</t>
  </si>
  <si>
    <t>კოქტეილის მაგიდები</t>
  </si>
  <si>
    <t xml:space="preserve">მიკროფონი, რომელიც მიერთებული იქნება გახმოვანების ცენტრალურ სისტემაზე; </t>
  </si>
  <si>
    <t>დესერტი</t>
  </si>
  <si>
    <r>
      <t xml:space="preserve">ბანერი </t>
    </r>
    <r>
      <rPr>
        <b/>
        <sz val="11"/>
        <color rgb="FFFF0000"/>
        <rFont val="Calibri"/>
        <family val="2"/>
        <scheme val="minor"/>
      </rPr>
      <t xml:space="preserve"> </t>
    </r>
  </si>
  <si>
    <t xml:space="preserve">გიფერი </t>
  </si>
  <si>
    <t>ფოტოგადაღება GIF-ის აპარატით: 
მომსახურების ხანგრძლივობა 3 საათი
მომსახურებაში უნდა შედიოდეს: ფოტოს ჩარჩოს ბრენდირება;</t>
  </si>
  <si>
    <t>მემოგრამის ფოტო აპარატით მომსახურება</t>
  </si>
  <si>
    <t>სასმელი</t>
  </si>
  <si>
    <t>ვიზუალები, დეკორაციები, სცენა, დაბაზი, ლოკაცია</t>
  </si>
  <si>
    <t xml:space="preserve">ბრენდირებული მაგიდა </t>
  </si>
  <si>
    <t xml:space="preserve">მაგიდა არანაკლებ 120 სმ სიმაღლისა/ ქსოვილის გადასაფარებლით; 
მაგიდაზე უნდა იყოს ცოცხალი ყვავილების თაიგულები, დამკვეთან შეთანხმებით (ყველა მაგიდაზე).თაიგული 5 სახის ყვალივისგან უნდა შედგებოდეს. მასში მათ შორის უნდა იყოს ბრენდირების შესაბამისი ერთი ფერის / ერთი სახეობის ყვავილი. ფერი დაზუსტდება. თაიგულების რაოდენობა 20 ცალი. </t>
  </si>
  <si>
    <t>განათება</t>
  </si>
  <si>
    <t xml:space="preserve">მომწოდებელმა უნდა უზრუნველყოს შადრევანის ანთება  პროფესიონალი პირების მიერ უსაფრთხოდ </t>
  </si>
  <si>
    <t xml:space="preserve"> განათება შემდეგი პირობებით: ღონისძიების სცენის განათება/მინათება ცენტრალურ დარბაზში (სცენის სატელევიზიო განათება არანაკლებ 2 კილოვატი) განათება უნდა იყოს თეთრი  </t>
  </si>
  <si>
    <t xml:space="preserve">ზომა: (დამზადებამდე უნდა გაიზომოს ლოკაცია და დაზუსტდეს ზომები მომსახურების მიმწოდებლის მიერ, სავარაუდო ზომები: 3/4 მ.)                                                                                                                     ბანერის მასალის ხარისხი მიმწოდებელმა უნდა წარმოადგინოს მცირე ელექტრონული ნიმუშის სახით (ბეჭდვა CMYK 4-0);                                                                                                                                                                        დიზაინის დამზადებისას სავალდებულოა სხვადასხვა ვერსიების ელექტრონულად წარმოდგენა შემსყიდველისთვის და საბოლოო ვერსიის შერჩევა მასთან შეთანხმებით.                                                                                                                    </t>
  </si>
  <si>
    <t xml:space="preserve">ბანერის განათების მიზნით, ბანერის ქვედა კიდეზე უნდა დამაგრდეს მცირე ზომის დეკორატიული განათებები. განათებების ტიპი (ზომა და ფერი) შეიძლება შერჩეული იყოს შემსყიდველისა და მიმწოდებლის შეთანხმებით; </t>
  </si>
  <si>
    <t xml:space="preserve">მომსახურების ხანგრძლივობა 3 საათი.
მომსახურებაში უნდა შედიოდეს: ფოტოს ჩარჩოს ბრენდირება;
აპარატის ტრანსპორტირება (თბილისი, მემოგრამის  ფოტოს შეუზღუდავი რაოდენობით გადაღება და არანაკლებ 100 ფოტოს ბეჭდვა; </t>
  </si>
  <si>
    <r>
      <t xml:space="preserve">საკვალიფიკაციო მოთხოვნები: აღნიშნული სისტემის მართვის არანაკლებ 3 წლიანი გამოცდილება; გახმოვანება: აღჭურვილი უნდა იყოს ყველა იმ  ტექნიკით რაც საჭიროა შეუფერხებლად მუშაობისთვის, მათ შორის იგულისხმება დინამიკები რაოდენობა საჭროებისამებრ საკონფერენციო ოთახის ზომის მიხედვით. (უნდა მოხდეს ციფრული ხმის მიწოდება, როგორც ვიდეო გადაღებისთვის ასევე livestream-ისთვის)
</t>
    </r>
    <r>
      <rPr>
        <b/>
        <sz val="11"/>
        <color theme="1"/>
        <rFont val="Calibri"/>
        <family val="2"/>
        <scheme val="minor"/>
      </rPr>
      <t>აუდიო სისტემა:</t>
    </r>
    <r>
      <rPr>
        <sz val="11"/>
        <color theme="1"/>
        <rFont val="Calibri"/>
        <family val="2"/>
        <scheme val="minor"/>
      </rPr>
      <t xml:space="preserve"> მიქშერი - 1; ხმის გამაძლიერებელი დინამიკი - 2; ჟურნალისტებისთვის ხმის ასაღებად დინამიკი - 1; კონდენსატორული მიკროფონი სადგამებით - მინიმუმ 6; უკაბელო მიკროფონი - 3, მიკროფონის სადგამი (შტატივი) - 1; </t>
    </r>
  </si>
  <si>
    <t xml:space="preserve"> ბრენდირებული მაგიდა დამზადებული ლამინატის მასალისგან, კუბის ფორმის. ზომები: სიმაღლე 1,5 მ, სიგანე 1 მეტრი. მაგიდის მთლიანი პერიმეტრი ზევიდან და გვერდებიდან უნდა იყოს ბრენდირებული სტთ დიზანის ერთიანი კონცეფციის მიხედვით. დიზაინის შესრულება უნდა განახორციელოს მომწოდებელმა. </t>
  </si>
  <si>
    <t>ფოტო გადაღება შემდეგი პირობებით:
ღონისძიების გადაღება  პროფესიონალური Full Frame კამერით. კამერა უნდა იყოს აღჭურვილი ხელოვნური განათებით, ფოტო კამერას უნდა ახლდეს ობიექტივები, მათ შორის ფართე კუთხიანი და ტელეობიექტივი. ჯამში არანაკლებ 200 ფოტო (უმაღლესი ხარისხით). მიმწოდებელმა შემსყიდველს ღონისძიების მსვლელობისას უნდა გადასცეს არანაკლებ 50 ფოტო სოციალურ ქსელში განსათავსებლად.  გადაღებული სრული მასალის მოწოდება უნდა ღონისძიებიდან არაუგვიანეს 3 კალენდარული დღის ვადაში</t>
  </si>
  <si>
    <t>დასახელება</t>
  </si>
  <si>
    <t>რაოდენობა</t>
  </si>
  <si>
    <t>ტექნიკური აღწერილობა</t>
  </si>
  <si>
    <t>ერთეულის ფასი</t>
  </si>
  <si>
    <t>საერთო ფასი</t>
  </si>
  <si>
    <t>მომსახურების ხარჯთაღრიცხვა</t>
  </si>
  <si>
    <t>სულ</t>
  </si>
  <si>
    <t>საბოლოო ფასი</t>
  </si>
  <si>
    <t>ნამცხვარი 5 სახეობის, მათ შორის ერთ-ერთი სახეობა უნდა იყოს "მაკარუნი" მაკარუნის ფერი დაზუსტდება, ჩისქეიქი, ბარუნი, პანაკოტა , ვაშლის შტრუდელი  (სულ 1000 ცალი)</t>
  </si>
  <si>
    <t>ღვინო თეთრი</t>
  </si>
  <si>
    <t>ღვინო წითელი</t>
  </si>
  <si>
    <t>შამპანური როზე</t>
  </si>
  <si>
    <t>შამპანური თეთრი</t>
  </si>
  <si>
    <t>სასმელი წყალი</t>
  </si>
  <si>
    <t>დაფასოებული 0.5 ლიტრიანი ტევადობის პლასტმასის ჭურჭელში</t>
  </si>
  <si>
    <t>ნატურალური წვენი</t>
  </si>
  <si>
    <t>სამი სახეობის სულ 50 ლიტრი</t>
  </si>
  <si>
    <t>კოქტეილი</t>
  </si>
  <si>
    <t xml:space="preserve">კოქტეული სპეციალურად ამ ღონისძიებისთვის შექმნილი. კოქტეული უნდა შეიიცავდეს ალკოჰოლურ სასმელს, ტონიკს და ნატურალურ წვენს, ასევე რაიმე დანამატს (ნატურალუსრ), რომელიც მისცემს კონკრეტულს ფერს ბრენდირების ერთიანი კონცეფციის მიხედვით. </t>
  </si>
  <si>
    <t>მიმტანებმა სინით ხელში უნდა შესთავაზონ სტუმრებს სასმელები და ტკბილეული</t>
  </si>
  <si>
    <t xml:space="preserve">დაჯილდოვების  დახურვა </t>
  </si>
  <si>
    <t>სასცენო შადრევანი</t>
  </si>
  <si>
    <t xml:space="preserve"> დაფასოებული 0.75 ლ. ტევადობის შუშის ბოთლში</t>
  </si>
  <si>
    <t>მიმტანის მომსახურება</t>
  </si>
  <si>
    <t xml:space="preserve">სასურველილა ზომა 6/6 მ,  ეკრანი დატვირთული იქნება ლოგოს გრაფიკული ანიმაციით, თანმდევი მომსახურება: ეკრანის მართვისთვის საჭირო ადამიანური რესურსი, რომელიც უზრუნველყოფს როგორც ხარისხიან გამოსახულებას, ისე ვიდეომასალებისა და ვიზუალების წინასწარ შედგენილი სცენარის მიხედვით გაშვებას; </t>
  </si>
  <si>
    <t>ცალი</t>
  </si>
  <si>
    <t>კვ.მ</t>
  </si>
  <si>
    <t>მიკროფობი სადგამით. (შტატივით) wireless</t>
  </si>
  <si>
    <t>განზომილების ერთეული</t>
  </si>
  <si>
    <t>სასურველია ზომა: 6/6 მ-ზე, სიმაღლე: მინიმუმ 40სმ, მაქსიმუმ 60 სმ.   საფარი: რბილი, რუხი ან შავი ფერის; (სცენის ზომა შეიძლება შეიცვალოს ბანერის დაზუსტებული ზომების შესაბამისად) სცენაზე ასევე უნდა დაიდგას მაგიდა ბრენდირებული, ცენტრის და ჟურნალ მასწავლებლის ლოგოთი,  ჯილდოს , საჩუქრების და დიპლომების განსათავსებლად. სტიკერის ზომები დადგინდება ლოკაციის ადგილის მიხედვით.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</si>
</sst>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1"/>
      <color rgb="FFFF0000"/>
      <name val="Calibri"/>
      <family val="2"/>
      <scheme val="minor"/>
    </font>
    <font>
      <b/>
      <sz val="14"/>
      <color theme="1"/>
      <name val="Sylfaen"/>
      <family val="1"/>
    </font>
    <font>
      <b/>
      <sz val="1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ill="1"/>
    <xf numFmtId="0" fontId="0" fillId="0" borderId="0" xfId="0" applyAlignment="1">
      <alignment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right" vertical="center" wrapText="1"/>
    </xf>
    <xf numFmtId="0" fontId="3" fillId="0" borderId="0" xfId="0" applyFont="1" applyAlignment="1">
      <alignment horizontal="center"/>
    </xf>
    <xf numFmtId="0" fontId="1" fillId="2" borderId="1" xfId="0" applyFont="1" applyFill="1" applyBorder="1" applyAlignment="1">
      <alignment horizontal="center"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 fillId="0" borderId="0" xfId="0" applyFont="1" applyAlignment="1">
      <alignment horizontal="righ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tabSelected="1" topLeftCell="A13" zoomScale="80" zoomScaleNormal="80" workbookViewId="0">
      <selection activeCell="A12" sqref="A12"/>
    </sheetView>
  </sheetViews>
  <sheetFormatPr defaultRowHeight="15" x14ac:dyDescent="0.25"/>
  <cols>
    <col min="1" max="1" width="35.28515625" customWidth="1"/>
    <col min="2" max="3" width="19" customWidth="1"/>
    <col min="4" max="4" width="96.28515625" customWidth="1"/>
    <col min="5" max="5" width="24.5703125" style="9" customWidth="1"/>
    <col min="6" max="6" width="11.140625" style="9" customWidth="1"/>
  </cols>
  <sheetData>
    <row r="1" spans="1:6" ht="19.5" x14ac:dyDescent="0.35">
      <c r="A1" s="15" t="s">
        <v>33</v>
      </c>
      <c r="B1" s="15"/>
      <c r="C1" s="15"/>
      <c r="D1" s="15"/>
      <c r="E1" s="15"/>
      <c r="F1" s="15"/>
    </row>
    <row r="3" spans="1:6" ht="29.25" customHeight="1" x14ac:dyDescent="0.25">
      <c r="A3" s="16" t="s">
        <v>16</v>
      </c>
      <c r="B3" s="16"/>
      <c r="C3" s="16"/>
      <c r="D3" s="16"/>
      <c r="E3" s="16"/>
      <c r="F3" s="16"/>
    </row>
    <row r="4" spans="1:6" s="8" customFormat="1" ht="44.25" customHeight="1" x14ac:dyDescent="0.25">
      <c r="A4" s="7" t="s">
        <v>28</v>
      </c>
      <c r="B4" s="7" t="s">
        <v>29</v>
      </c>
      <c r="C4" s="7" t="s">
        <v>56</v>
      </c>
      <c r="D4" s="7" t="s">
        <v>30</v>
      </c>
      <c r="E4" s="7" t="s">
        <v>31</v>
      </c>
      <c r="F4" s="7" t="s">
        <v>32</v>
      </c>
    </row>
    <row r="5" spans="1:6" ht="95.25" customHeight="1" x14ac:dyDescent="0.25">
      <c r="A5" s="1" t="s">
        <v>11</v>
      </c>
      <c r="B5" s="1">
        <v>1</v>
      </c>
      <c r="C5" s="1" t="s">
        <v>53</v>
      </c>
      <c r="D5" s="3" t="s">
        <v>22</v>
      </c>
      <c r="E5" s="5"/>
      <c r="F5" s="5">
        <f>E5*B5</f>
        <v>0</v>
      </c>
    </row>
    <row r="6" spans="1:6" ht="69.75" customHeight="1" x14ac:dyDescent="0.25">
      <c r="A6" s="1" t="s">
        <v>0</v>
      </c>
      <c r="B6" s="1">
        <v>36</v>
      </c>
      <c r="C6" s="1" t="s">
        <v>54</v>
      </c>
      <c r="D6" s="3" t="s">
        <v>52</v>
      </c>
      <c r="E6" s="5"/>
      <c r="F6" s="5">
        <f t="shared" ref="F6:F11" si="0">E6*B6</f>
        <v>0</v>
      </c>
    </row>
    <row r="7" spans="1:6" ht="88.5" customHeight="1" x14ac:dyDescent="0.25">
      <c r="A7" s="1" t="s">
        <v>1</v>
      </c>
      <c r="B7" s="1">
        <v>36</v>
      </c>
      <c r="C7" s="1" t="s">
        <v>54</v>
      </c>
      <c r="D7" s="3" t="s">
        <v>57</v>
      </c>
      <c r="E7" s="5"/>
      <c r="F7" s="5">
        <f t="shared" si="0"/>
        <v>0</v>
      </c>
    </row>
    <row r="8" spans="1:6" ht="58.5" customHeight="1" x14ac:dyDescent="0.25">
      <c r="A8" s="1" t="s">
        <v>2</v>
      </c>
      <c r="B8" s="1">
        <v>6</v>
      </c>
      <c r="C8" s="1" t="s">
        <v>53</v>
      </c>
      <c r="D8" s="4" t="s">
        <v>23</v>
      </c>
      <c r="E8" s="5"/>
      <c r="F8" s="5">
        <f t="shared" si="0"/>
        <v>0</v>
      </c>
    </row>
    <row r="9" spans="1:6" ht="46.5" customHeight="1" x14ac:dyDescent="0.25">
      <c r="A9" s="13" t="s">
        <v>55</v>
      </c>
      <c r="B9" s="1">
        <v>2</v>
      </c>
      <c r="C9" s="1" t="s">
        <v>53</v>
      </c>
      <c r="D9" s="3" t="s">
        <v>9</v>
      </c>
      <c r="E9" s="5"/>
      <c r="F9" s="5">
        <f t="shared" si="0"/>
        <v>0</v>
      </c>
    </row>
    <row r="10" spans="1:6" ht="15" customHeight="1" x14ac:dyDescent="0.25">
      <c r="A10" s="1" t="s">
        <v>12</v>
      </c>
      <c r="B10" s="1">
        <v>1</v>
      </c>
      <c r="C10" s="1" t="s">
        <v>53</v>
      </c>
      <c r="D10" s="3" t="s">
        <v>13</v>
      </c>
      <c r="E10" s="5"/>
      <c r="F10" s="5">
        <f t="shared" si="0"/>
        <v>0</v>
      </c>
    </row>
    <row r="11" spans="1:6" ht="65.25" customHeight="1" x14ac:dyDescent="0.25">
      <c r="A11" s="1" t="s">
        <v>14</v>
      </c>
      <c r="B11" s="1">
        <v>1</v>
      </c>
      <c r="C11" s="1" t="s">
        <v>53</v>
      </c>
      <c r="D11" s="4" t="s">
        <v>24</v>
      </c>
      <c r="E11" s="5"/>
      <c r="F11" s="5">
        <f t="shared" si="0"/>
        <v>0</v>
      </c>
    </row>
    <row r="12" spans="1:6" ht="126.75" customHeight="1" x14ac:dyDescent="0.25">
      <c r="A12" s="1" t="s">
        <v>3</v>
      </c>
      <c r="B12" s="1" t="s">
        <v>4</v>
      </c>
      <c r="C12" s="1" t="s">
        <v>53</v>
      </c>
      <c r="D12" s="4" t="s">
        <v>25</v>
      </c>
      <c r="E12" s="5">
        <v>0</v>
      </c>
      <c r="F12" s="5">
        <f>E12</f>
        <v>0</v>
      </c>
    </row>
    <row r="13" spans="1:6" ht="117.75" customHeight="1" x14ac:dyDescent="0.25">
      <c r="A13" s="1" t="s">
        <v>5</v>
      </c>
      <c r="B13" s="1">
        <v>1</v>
      </c>
      <c r="C13" s="1" t="s">
        <v>53</v>
      </c>
      <c r="D13" s="3" t="s">
        <v>27</v>
      </c>
      <c r="E13" s="5"/>
      <c r="F13" s="5">
        <f>E13*B13</f>
        <v>0</v>
      </c>
    </row>
    <row r="14" spans="1:6" ht="69" customHeight="1" x14ac:dyDescent="0.25">
      <c r="A14" s="1" t="s">
        <v>17</v>
      </c>
      <c r="B14" s="1">
        <v>1</v>
      </c>
      <c r="C14" s="1" t="s">
        <v>53</v>
      </c>
      <c r="D14" s="3" t="s">
        <v>26</v>
      </c>
      <c r="E14" s="5"/>
      <c r="F14" s="5">
        <f>E14*B14</f>
        <v>0</v>
      </c>
    </row>
    <row r="15" spans="1:6" ht="25.5" customHeight="1" x14ac:dyDescent="0.25">
      <c r="A15" s="14" t="s">
        <v>34</v>
      </c>
      <c r="B15" s="14"/>
      <c r="C15" s="14"/>
      <c r="D15" s="14"/>
      <c r="E15" s="14"/>
      <c r="F15" s="5">
        <f>SUM(F5:F14)</f>
        <v>0</v>
      </c>
    </row>
    <row r="16" spans="1:6" ht="30" customHeight="1" x14ac:dyDescent="0.25">
      <c r="A16" s="16" t="s">
        <v>6</v>
      </c>
      <c r="B16" s="16"/>
      <c r="C16" s="16"/>
      <c r="D16" s="16"/>
      <c r="E16" s="16"/>
      <c r="F16" s="16"/>
    </row>
    <row r="17" spans="1:6" ht="39.75" customHeight="1" x14ac:dyDescent="0.25">
      <c r="A17" s="7" t="s">
        <v>28</v>
      </c>
      <c r="B17" s="7" t="s">
        <v>29</v>
      </c>
      <c r="C17" s="7" t="s">
        <v>56</v>
      </c>
      <c r="D17" s="7" t="s">
        <v>30</v>
      </c>
      <c r="E17" s="7" t="s">
        <v>31</v>
      </c>
      <c r="F17" s="7" t="s">
        <v>32</v>
      </c>
    </row>
    <row r="18" spans="1:6" ht="47.25" customHeight="1" x14ac:dyDescent="0.25">
      <c r="A18" s="1" t="s">
        <v>19</v>
      </c>
      <c r="B18" s="1">
        <v>6</v>
      </c>
      <c r="C18" s="1" t="s">
        <v>53</v>
      </c>
      <c r="D18" s="4" t="s">
        <v>21</v>
      </c>
      <c r="E18" s="5"/>
      <c r="F18" s="5">
        <f>E18*B18</f>
        <v>0</v>
      </c>
    </row>
    <row r="19" spans="1:6" x14ac:dyDescent="0.25">
      <c r="A19" s="17" t="s">
        <v>34</v>
      </c>
      <c r="B19" s="18"/>
      <c r="C19" s="18"/>
      <c r="D19" s="18"/>
      <c r="E19" s="19"/>
      <c r="F19" s="5">
        <f>SUM(F18)</f>
        <v>0</v>
      </c>
    </row>
    <row r="20" spans="1:6" ht="32.25" customHeight="1" x14ac:dyDescent="0.25">
      <c r="A20" s="16" t="s">
        <v>7</v>
      </c>
      <c r="B20" s="16"/>
      <c r="C20" s="16"/>
      <c r="D20" s="16"/>
      <c r="E20" s="16"/>
      <c r="F20" s="16"/>
    </row>
    <row r="21" spans="1:6" ht="32.25" customHeight="1" x14ac:dyDescent="0.25">
      <c r="A21" s="7" t="s">
        <v>28</v>
      </c>
      <c r="B21" s="7" t="s">
        <v>29</v>
      </c>
      <c r="C21" s="7" t="s">
        <v>56</v>
      </c>
      <c r="D21" s="7" t="s">
        <v>30</v>
      </c>
      <c r="E21" s="7" t="s">
        <v>31</v>
      </c>
      <c r="F21" s="7" t="s">
        <v>32</v>
      </c>
    </row>
    <row r="22" spans="1:6" ht="56.25" customHeight="1" x14ac:dyDescent="0.25">
      <c r="A22" s="6" t="s">
        <v>10</v>
      </c>
      <c r="B22" s="1">
        <v>1000</v>
      </c>
      <c r="C22" s="1" t="s">
        <v>53</v>
      </c>
      <c r="D22" s="2" t="s">
        <v>36</v>
      </c>
      <c r="E22" s="5"/>
      <c r="F22" s="5">
        <f>E22*B22</f>
        <v>0</v>
      </c>
    </row>
    <row r="23" spans="1:6" ht="92.25" customHeight="1" x14ac:dyDescent="0.25">
      <c r="A23" s="1" t="s">
        <v>8</v>
      </c>
      <c r="B23" s="1">
        <v>20</v>
      </c>
      <c r="C23" s="1" t="s">
        <v>53</v>
      </c>
      <c r="D23" s="2" t="s">
        <v>18</v>
      </c>
      <c r="E23" s="5"/>
      <c r="F23" s="5">
        <f t="shared" ref="F23:F33" si="1">E23*B23</f>
        <v>0</v>
      </c>
    </row>
    <row r="24" spans="1:6" ht="21.75" customHeight="1" x14ac:dyDescent="0.25">
      <c r="A24" s="14" t="s">
        <v>34</v>
      </c>
      <c r="B24" s="14"/>
      <c r="C24" s="14"/>
      <c r="D24" s="14"/>
      <c r="E24" s="14"/>
      <c r="F24" s="12">
        <f>SUM(F22:F23)</f>
        <v>0</v>
      </c>
    </row>
    <row r="25" spans="1:6" ht="24.75" customHeight="1" x14ac:dyDescent="0.25">
      <c r="A25" s="20" t="s">
        <v>15</v>
      </c>
      <c r="B25" s="21"/>
      <c r="C25" s="21"/>
      <c r="D25" s="21"/>
      <c r="E25" s="21"/>
      <c r="F25" s="22"/>
    </row>
    <row r="26" spans="1:6" ht="42" customHeight="1" x14ac:dyDescent="0.25">
      <c r="A26" s="7" t="s">
        <v>28</v>
      </c>
      <c r="B26" s="7" t="s">
        <v>29</v>
      </c>
      <c r="C26" s="7" t="s">
        <v>56</v>
      </c>
      <c r="D26" s="7" t="s">
        <v>30</v>
      </c>
      <c r="E26" s="7" t="s">
        <v>31</v>
      </c>
      <c r="F26" s="7" t="s">
        <v>32</v>
      </c>
    </row>
    <row r="27" spans="1:6" x14ac:dyDescent="0.25">
      <c r="A27" s="1" t="s">
        <v>37</v>
      </c>
      <c r="B27" s="1">
        <v>15</v>
      </c>
      <c r="C27" s="1"/>
      <c r="D27" s="2" t="s">
        <v>50</v>
      </c>
      <c r="E27" s="5"/>
      <c r="F27" s="5">
        <f t="shared" si="1"/>
        <v>0</v>
      </c>
    </row>
    <row r="28" spans="1:6" x14ac:dyDescent="0.25">
      <c r="A28" s="1" t="s">
        <v>38</v>
      </c>
      <c r="B28" s="1">
        <v>15</v>
      </c>
      <c r="C28" s="1"/>
      <c r="D28" s="2" t="s">
        <v>50</v>
      </c>
      <c r="E28" s="5"/>
      <c r="F28" s="5">
        <f t="shared" si="1"/>
        <v>0</v>
      </c>
    </row>
    <row r="29" spans="1:6" x14ac:dyDescent="0.25">
      <c r="A29" s="1" t="s">
        <v>39</v>
      </c>
      <c r="B29" s="1">
        <v>15</v>
      </c>
      <c r="C29" s="1"/>
      <c r="D29" s="2" t="s">
        <v>50</v>
      </c>
      <c r="E29" s="5"/>
      <c r="F29" s="5">
        <f t="shared" si="1"/>
        <v>0</v>
      </c>
    </row>
    <row r="30" spans="1:6" x14ac:dyDescent="0.25">
      <c r="A30" s="1" t="s">
        <v>40</v>
      </c>
      <c r="B30" s="1">
        <v>15</v>
      </c>
      <c r="C30" s="1"/>
      <c r="D30" s="2" t="s">
        <v>50</v>
      </c>
      <c r="E30" s="5"/>
      <c r="F30" s="5">
        <f t="shared" si="1"/>
        <v>0</v>
      </c>
    </row>
    <row r="31" spans="1:6" x14ac:dyDescent="0.25">
      <c r="A31" s="1" t="s">
        <v>41</v>
      </c>
      <c r="B31" s="1">
        <v>100</v>
      </c>
      <c r="C31" s="1"/>
      <c r="D31" s="2" t="s">
        <v>42</v>
      </c>
      <c r="E31" s="5"/>
      <c r="F31" s="5">
        <f t="shared" si="1"/>
        <v>0</v>
      </c>
    </row>
    <row r="32" spans="1:6" x14ac:dyDescent="0.25">
      <c r="A32" s="1" t="s">
        <v>43</v>
      </c>
      <c r="B32" s="1">
        <v>50</v>
      </c>
      <c r="C32" s="1"/>
      <c r="D32" s="2" t="s">
        <v>44</v>
      </c>
      <c r="E32" s="5"/>
      <c r="F32" s="5">
        <f t="shared" si="1"/>
        <v>0</v>
      </c>
    </row>
    <row r="33" spans="1:6" ht="45" x14ac:dyDescent="0.25">
      <c r="A33" s="1" t="s">
        <v>45</v>
      </c>
      <c r="B33" s="1">
        <v>200</v>
      </c>
      <c r="C33" s="1"/>
      <c r="D33" s="2" t="s">
        <v>46</v>
      </c>
      <c r="E33" s="5"/>
      <c r="F33" s="5">
        <f t="shared" si="1"/>
        <v>0</v>
      </c>
    </row>
    <row r="34" spans="1:6" ht="21.75" customHeight="1" x14ac:dyDescent="0.25">
      <c r="A34" s="1" t="s">
        <v>51</v>
      </c>
      <c r="B34" s="1">
        <v>10</v>
      </c>
      <c r="C34" s="1"/>
      <c r="D34" s="2" t="s">
        <v>47</v>
      </c>
      <c r="E34" s="5"/>
      <c r="F34" s="5">
        <f>E34*B34</f>
        <v>0</v>
      </c>
    </row>
    <row r="35" spans="1:6" ht="21.75" customHeight="1" x14ac:dyDescent="0.25">
      <c r="A35" s="14" t="s">
        <v>34</v>
      </c>
      <c r="B35" s="14"/>
      <c r="C35" s="14"/>
      <c r="D35" s="14"/>
      <c r="E35" s="14"/>
      <c r="F35" s="11">
        <f>SUM(F27:F34)</f>
        <v>0</v>
      </c>
    </row>
    <row r="36" spans="1:6" ht="24.75" customHeight="1" x14ac:dyDescent="0.25">
      <c r="A36" s="21" t="s">
        <v>48</v>
      </c>
      <c r="B36" s="23"/>
      <c r="C36" s="23"/>
      <c r="D36" s="23"/>
      <c r="E36" s="23"/>
      <c r="F36" s="24"/>
    </row>
    <row r="37" spans="1:6" ht="35.25" customHeight="1" x14ac:dyDescent="0.25">
      <c r="A37" s="7" t="s">
        <v>28</v>
      </c>
      <c r="B37" s="7" t="s">
        <v>29</v>
      </c>
      <c r="C37" s="7" t="s">
        <v>56</v>
      </c>
      <c r="D37" s="7" t="s">
        <v>30</v>
      </c>
      <c r="E37" s="7" t="s">
        <v>31</v>
      </c>
      <c r="F37" s="7" t="s">
        <v>32</v>
      </c>
    </row>
    <row r="38" spans="1:6" ht="30" customHeight="1" x14ac:dyDescent="0.25">
      <c r="A38" s="1" t="s">
        <v>49</v>
      </c>
      <c r="B38" s="1">
        <v>5</v>
      </c>
      <c r="C38" s="1"/>
      <c r="D38" s="2" t="s">
        <v>20</v>
      </c>
      <c r="E38" s="5"/>
      <c r="F38" s="5">
        <f>E38*B38</f>
        <v>0</v>
      </c>
    </row>
    <row r="39" spans="1:6" x14ac:dyDescent="0.25">
      <c r="A39" s="14" t="s">
        <v>34</v>
      </c>
      <c r="B39" s="14"/>
      <c r="C39" s="14"/>
      <c r="D39" s="14"/>
      <c r="E39" s="14"/>
      <c r="F39" s="5">
        <f>SUM(F38)</f>
        <v>0</v>
      </c>
    </row>
    <row r="42" spans="1:6" ht="24.75" customHeight="1" x14ac:dyDescent="0.25">
      <c r="A42" s="25" t="s">
        <v>35</v>
      </c>
      <c r="B42" s="25"/>
      <c r="C42" s="25"/>
      <c r="D42" s="25"/>
      <c r="E42" s="25"/>
      <c r="F42" s="10">
        <f>F15+F19+F24+F35+F39</f>
        <v>0</v>
      </c>
    </row>
  </sheetData>
  <mergeCells count="12">
    <mergeCell ref="A39:E39"/>
    <mergeCell ref="A42:E42"/>
    <mergeCell ref="A1:F1"/>
    <mergeCell ref="A3:F3"/>
    <mergeCell ref="A15:E15"/>
    <mergeCell ref="A20:F20"/>
    <mergeCell ref="A16:F16"/>
    <mergeCell ref="A19:E19"/>
    <mergeCell ref="A25:F25"/>
    <mergeCell ref="A36:F36"/>
    <mergeCell ref="A35:E35"/>
    <mergeCell ref="A24:E24"/>
  </mergeCells>
  <pageMargins left="0.7" right="0.7" top="0.75" bottom="0.75" header="0.3" footer="0.3"/>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ღონისძიების სპეციფიკაცია</vt:lpstr>
      <vt:lpstr>'ღონისძიების სპეციფიკაცია'!Print_Area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2018-08-31T12:55:33Z</dcterms:modified>
</cp:coreProperties>
</file>