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კრებსითი" sheetId="5" r:id="rId1"/>
    <sheet name="მწვანე ყვავილა 80" sheetId="3" r:id="rId2"/>
    <sheet name="მწვანე ყვავილა. გუმათი 2." sheetId="4" r:id="rId3"/>
  </sheets>
  <calcPr calcId="162913"/>
</workbook>
</file>

<file path=xl/calcChain.xml><?xml version="1.0" encoding="utf-8"?>
<calcChain xmlns="http://schemas.openxmlformats.org/spreadsheetml/2006/main">
  <c r="E11" i="4" l="1"/>
  <c r="E12" i="4"/>
  <c r="E13" i="4"/>
  <c r="E15" i="4"/>
  <c r="E17" i="4"/>
  <c r="E19" i="4"/>
  <c r="E20" i="4"/>
  <c r="E22" i="4"/>
  <c r="E23" i="4"/>
  <c r="E24" i="4"/>
  <c r="E25" i="4"/>
  <c r="E26" i="4"/>
  <c r="E27" i="4"/>
  <c r="E28" i="4"/>
  <c r="E33" i="4" s="1"/>
  <c r="E34" i="4"/>
  <c r="E37" i="4"/>
  <c r="E38" i="4"/>
  <c r="E39" i="4"/>
  <c r="E43" i="4"/>
  <c r="E44" i="4"/>
  <c r="E46" i="4"/>
  <c r="E47" i="4"/>
  <c r="E48" i="4"/>
  <c r="E49" i="4"/>
  <c r="E50" i="4"/>
  <c r="E51" i="4"/>
  <c r="E53" i="4"/>
  <c r="E60" i="4"/>
  <c r="E62" i="4"/>
  <c r="E63" i="4"/>
  <c r="E64" i="4"/>
  <c r="E65" i="4"/>
  <c r="E67" i="4"/>
  <c r="E68" i="4"/>
  <c r="E71" i="4"/>
  <c r="E72" i="4"/>
  <c r="E73" i="4"/>
  <c r="E74" i="4"/>
  <c r="E75" i="4"/>
  <c r="E76" i="4"/>
  <c r="E78" i="4"/>
  <c r="E79" i="4"/>
  <c r="E80" i="4"/>
  <c r="E81" i="4"/>
  <c r="E83" i="4"/>
  <c r="E84" i="4"/>
  <c r="E85" i="4"/>
  <c r="E87" i="4"/>
  <c r="E88" i="4"/>
  <c r="E89" i="4"/>
  <c r="E90" i="4"/>
  <c r="E91" i="4"/>
  <c r="E92" i="4"/>
  <c r="E93" i="4"/>
  <c r="E95" i="4"/>
  <c r="E96" i="4"/>
  <c r="E98" i="4"/>
  <c r="E99" i="4"/>
  <c r="E100" i="4"/>
  <c r="E101" i="4"/>
  <c r="E102" i="4"/>
  <c r="E103" i="4"/>
  <c r="E104" i="4"/>
  <c r="E107" i="4"/>
  <c r="E115" i="4" s="1"/>
  <c r="E108" i="4"/>
  <c r="E109" i="4"/>
  <c r="E110" i="4"/>
  <c r="E111" i="4"/>
  <c r="E112" i="4"/>
  <c r="E113" i="4"/>
  <c r="E117" i="4"/>
  <c r="E122" i="4"/>
  <c r="E126" i="4"/>
  <c r="E128" i="4"/>
  <c r="E129" i="4"/>
  <c r="E130" i="4"/>
  <c r="E132" i="4"/>
  <c r="E133" i="4"/>
  <c r="E134" i="4"/>
  <c r="E135" i="4"/>
  <c r="E136" i="4"/>
  <c r="E137" i="4"/>
  <c r="E139" i="4"/>
  <c r="E140" i="4"/>
  <c r="E141" i="4"/>
  <c r="E142" i="4"/>
  <c r="E30" i="4" l="1"/>
  <c r="E35" i="4"/>
  <c r="E29" i="4"/>
  <c r="E68" i="3"/>
  <c r="G68" i="3" s="1"/>
  <c r="E67" i="3"/>
  <c r="I67" i="3" s="1"/>
  <c r="E66" i="3"/>
  <c r="I66" i="3" s="1"/>
  <c r="L66" i="3" s="1"/>
  <c r="E64" i="3"/>
  <c r="E63" i="3"/>
  <c r="E62" i="3"/>
  <c r="E61" i="3"/>
  <c r="E60" i="3"/>
  <c r="E58" i="3"/>
  <c r="E56" i="3"/>
  <c r="E49" i="3"/>
  <c r="E51" i="3" s="1"/>
  <c r="E45" i="3"/>
  <c r="E43" i="3"/>
  <c r="E42" i="3"/>
  <c r="E41" i="3"/>
  <c r="E40" i="3"/>
  <c r="E38" i="3"/>
  <c r="E37" i="3"/>
  <c r="E36" i="3"/>
  <c r="E35" i="3"/>
  <c r="E34" i="3"/>
  <c r="E32" i="3"/>
  <c r="E31" i="3"/>
  <c r="E29" i="3"/>
  <c r="E28" i="3"/>
  <c r="E27" i="3"/>
  <c r="E26" i="3"/>
  <c r="E24" i="3"/>
  <c r="E23" i="3"/>
  <c r="E21" i="3"/>
  <c r="E19" i="3"/>
  <c r="E17" i="3"/>
  <c r="E16" i="3"/>
  <c r="E13" i="3"/>
  <c r="E11" i="3"/>
  <c r="E10" i="3"/>
  <c r="E50" i="3" l="1"/>
  <c r="E54" i="3"/>
  <c r="K67" i="3"/>
  <c r="L67" i="3" s="1"/>
  <c r="K68" i="3"/>
  <c r="L68" i="3" s="1"/>
</calcChain>
</file>

<file path=xl/sharedStrings.xml><?xml version="1.0" encoding="utf-8"?>
<sst xmlns="http://schemas.openxmlformats.org/spreadsheetml/2006/main" count="451" uniqueCount="171">
  <si>
    <t>#rigze</t>
  </si>
  <si>
    <t>samuSaoebis da danaxarjebis dasaxeleba, mowyobilobis daxasiaTeba</t>
  </si>
  <si>
    <t>ganzomilebis erTeuli</t>
  </si>
  <si>
    <t>raodenoba</t>
  </si>
  <si>
    <t>masala</t>
  </si>
  <si>
    <t>xelfasi</t>
  </si>
  <si>
    <t>meqanizmebi da transporti</t>
  </si>
  <si>
    <t>jami</t>
  </si>
  <si>
    <t>normati-vis erTeul- ze</t>
  </si>
  <si>
    <t>sul</t>
  </si>
  <si>
    <t>erTeu- lis fasi</t>
  </si>
  <si>
    <t xml:space="preserve">Sromis danaxarjebi </t>
  </si>
  <si>
    <t>kac.sT</t>
  </si>
  <si>
    <t>კბმ</t>
  </si>
  <si>
    <t>kvm</t>
  </si>
  <si>
    <t>sxva masala</t>
  </si>
  <si>
    <t>lari</t>
  </si>
  <si>
    <r>
      <t>100m</t>
    </r>
    <r>
      <rPr>
        <b/>
        <vertAlign val="superscript"/>
        <sz val="11"/>
        <rFont val="AcadNusx"/>
      </rPr>
      <t>3</t>
    </r>
  </si>
  <si>
    <t>sxva manqanebi</t>
  </si>
  <si>
    <t>საანკერე არმატურა A III Ф12</t>
  </si>
  <si>
    <t>გრძ.მ</t>
  </si>
  <si>
    <t>kbm</t>
  </si>
  <si>
    <t>yalibis fari</t>
  </si>
  <si>
    <t>xe masla</t>
  </si>
  <si>
    <t>ყალიბის ფარი</t>
  </si>
  <si>
    <t>კვმ</t>
  </si>
  <si>
    <t>ხე მასალა</t>
  </si>
  <si>
    <t>ჭანჭიკი სამშენებლო</t>
  </si>
  <si>
    <t>ტ</t>
  </si>
  <si>
    <t>სხვა მასალა</t>
  </si>
  <si>
    <t>ლ</t>
  </si>
  <si>
    <t>კედლის ტანის უკანა მხარის ჰიდროიზოლიაცია ცხელი ბიტომით, ორჯერადი წაცხებით</t>
  </si>
  <si>
    <t>შრომის დანახარჯები</t>
  </si>
  <si>
    <t>კაც/სთ</t>
  </si>
  <si>
    <t>სხვა მანქანები</t>
  </si>
  <si>
    <t>ბიტუმის ემულსია</t>
  </si>
  <si>
    <r>
      <t>m</t>
    </r>
    <r>
      <rPr>
        <b/>
        <vertAlign val="superscript"/>
        <sz val="11"/>
        <rFont val="AcadNusx"/>
      </rPr>
      <t>3</t>
    </r>
  </si>
  <si>
    <t>RorRi (70-120)mm</t>
  </si>
  <si>
    <t xml:space="preserve">zednadebi xarjebi </t>
  </si>
  <si>
    <t xml:space="preserve">gegmiuri dagroveba </t>
  </si>
  <si>
    <t>ჯამი</t>
  </si>
  <si>
    <t>გაუთვალისწინებელი ხარჯები</t>
  </si>
  <si>
    <t>დღგ</t>
  </si>
  <si>
    <t>grZ/m</t>
  </si>
  <si>
    <t xml:space="preserve">ბალასტი </t>
  </si>
  <si>
    <t>100ც</t>
  </si>
  <si>
    <t>არსებული დაზიანებული ლითონის ღობის მოხსნა ხელით</t>
  </si>
  <si>
    <t>100კვმ</t>
  </si>
  <si>
    <t>sxva maნქანები</t>
  </si>
  <si>
    <t>ნარჩენების დატვირთვა ათვითმცლელებზე ხელით</t>
  </si>
  <si>
    <t>ტრანსპორტირება ნაყარში 5 კმ</t>
  </si>
  <si>
    <t>კედლის განაშენიანების ტერიტორიაზე არსებული მცირე ზომის ხეების მოჭრა მისი იქვე დაყრით</t>
  </si>
  <si>
    <t>მექანიზმები</t>
  </si>
  <si>
    <t>მან/სთ</t>
  </si>
  <si>
    <t>III კატეგორიის გრუნტის gaWra xeliT kedlis tanisaTvis iqve dayriT</t>
  </si>
  <si>
    <t>III კატეგორისს გრუნტის  gaWra xeliT saZirkvelis mosawyobaT iqve dayriT</t>
  </si>
  <si>
    <t xml:space="preserve">კედლის უკან წყალშემკრები დრენაჟის მოწყობა  მთელ სიგრძეზე  და ბალასტით შევსება. </t>
  </si>
  <si>
    <t>პლასტმასის sadrenaJe mili d150mm. ცალი 15</t>
  </si>
  <si>
    <t>კედლის თავძი ღობის დგარების ჩასამაგრებლად ლითონის მილის დ 100მმ, L25 სმ სიგრძე, ჩაანკერება</t>
  </si>
  <si>
    <r>
      <t>ლითონის მილი დ 100მ</t>
    </r>
    <r>
      <rPr>
        <sz val="11"/>
        <rFont val="Sylfaen"/>
        <family val="1"/>
        <charset val="204"/>
      </rPr>
      <t xml:space="preserve"> სისქით 3მმ L=25 სმ, ცალი 21</t>
    </r>
  </si>
  <si>
    <t>ფურცლოვანი ფოლადი 120X120X50მმ ცალი 21</t>
  </si>
  <si>
    <t>ახალი ღობის მოწყობა</t>
  </si>
  <si>
    <t>ლითონის მილი დ 76 სისქე 3,5მმ სიმაღლე 180 სმ, საყრდენებისათვის</t>
  </si>
  <si>
    <t>მავთულბადე უჯრედით 50X50 მმ, დ=2,5მმ სიმაღლე 1,5მ</t>
  </si>
  <si>
    <t>ღობის შეღებვა ანტიკოროზიული სღებავით</t>
  </si>
  <si>
    <t>ოლიფა</t>
  </si>
  <si>
    <t>კგ</t>
  </si>
  <si>
    <t>საღებავი</t>
  </si>
  <si>
    <t>სხვა მასალები</t>
  </si>
  <si>
    <t>ტერიტორიის მოშანდაკება ქვიშა-ხრეშოვანი ნარევის დამატებით</t>
  </si>
  <si>
    <t>1000კბმ</t>
  </si>
  <si>
    <t>ა/გრეიდერი საშუალო ტიპის 79 კვტ</t>
  </si>
  <si>
    <t>ქვიშა-ხრეში</t>
  </si>
  <si>
    <t>ბეტონი  B 25, F 200, W 6,</t>
  </si>
  <si>
    <r>
      <rPr>
        <b/>
        <sz val="11"/>
        <rFont val="AcadNusx"/>
      </rPr>
      <t xml:space="preserve">საძირკველის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     B 25, F 200, W 6</t>
    </r>
  </si>
  <si>
    <t>ბეტონი, B 25, F 200, W 6,</t>
  </si>
  <si>
    <t>q. quTaisSi mwvane yvavilas quCis #80-Tan sayrdeni kedlis mowyobis xarjTaRricxva</t>
  </si>
  <si>
    <r>
      <t>kedlis tanis mowyoba monoliTuri betoniT                  m 350</t>
    </r>
    <r>
      <rPr>
        <b/>
        <sz val="11"/>
        <rFont val="Sylfaen"/>
        <family val="1"/>
        <charset val="204"/>
      </rPr>
      <t>, B 25, F 200, W 6,</t>
    </r>
  </si>
  <si>
    <t>gegmiuri dagroveba</t>
  </si>
  <si>
    <t>zednadebi xarjebi</t>
  </si>
  <si>
    <t>1-2 Tavebis jami</t>
  </si>
  <si>
    <t>Tavi 2-is jami</t>
  </si>
  <si>
    <t>cali</t>
  </si>
  <si>
    <t>cxaurebi 60X45X5 ჩარჩოთი</t>
  </si>
  <si>
    <r>
      <t>m</t>
    </r>
    <r>
      <rPr>
        <vertAlign val="superscript"/>
        <sz val="11"/>
        <rFont val="AcadNusx"/>
      </rPr>
      <t>3</t>
    </r>
  </si>
  <si>
    <t>cementis xsnari m-200</t>
  </si>
  <si>
    <t>c</t>
  </si>
  <si>
    <t>Tujis cxauris mowyoba Rarze</t>
  </si>
  <si>
    <t>sxva masalebi</t>
  </si>
  <si>
    <t>qviSa-cementis xsnari m-200</t>
  </si>
  <si>
    <t>rkinabetonis anakrebi Rari 40X40X200</t>
  </si>
  <si>
    <t>manq.sT</t>
  </si>
  <si>
    <t>amwe muxluxa svlaze 16t</t>
  </si>
  <si>
    <t>რკ/ბეტონის ასაკრები ღარის მოწყობა 40X40X200</t>
  </si>
  <si>
    <t>qviSa-xreSovani masala</t>
  </si>
  <si>
    <t>baliSis mowyoba Raris qveS qviSa-xreSovani nareviT</t>
  </si>
  <si>
    <t>III კატეგორიის მიწის მოჭრა ხელით კიუეტის მოსაწყობათ</t>
  </si>
  <si>
    <t>თავი 2. რკ/ბეტონის კიუეტის მოწყობა</t>
  </si>
  <si>
    <t>თავი 1-ის ჯამი</t>
  </si>
  <si>
    <t>გრძივი ღეროები AIII  Ф20</t>
  </si>
  <si>
    <t>სახელური შველერი N10</t>
  </si>
  <si>
    <t>მოაჯირის დგარი კუთხოვანა 75X75X6</t>
  </si>
  <si>
    <t xml:space="preserve">მოაჯირის დასამაგრებელი შველერი N20 </t>
  </si>
  <si>
    <t>სატრანსპორტო აივნის ლითონის ჩონჩხზე მოაჯირის მოწყობა</t>
  </si>
  <si>
    <t>t</t>
  </si>
  <si>
    <t>asfaltobetonis transportireba 25 km.</t>
  </si>
  <si>
    <t>wvrilmarcvlovani asfaltobetoni</t>
  </si>
  <si>
    <t>satkepni sagzao 10t</t>
  </si>
  <si>
    <t>satkepni sagzao 5t</t>
  </si>
  <si>
    <t>asfaltobetonis damgebi</t>
  </si>
  <si>
    <t>1000კვმ</t>
  </si>
  <si>
    <t>ა/ბეტონის ზედა ფენის მოწყობა წვრილმარცვლოვანი ცხელი ასფალტობეტონის ნარევით სისქით 4 სმ</t>
  </si>
  <si>
    <t>msxvilmarcvlovani asfaltobetoni</t>
  </si>
  <si>
    <t>სავალი ნაწილის ქვედა ფენის მოწყობა მსხვილმარცვლოვანი ასფალტობეტონის ცხელი ნარევით 6სმ</t>
  </si>
  <si>
    <t>ავტოgudronatori</t>
  </si>
  <si>
    <t>ღორღის საფუძველზე ცხელი ბიტუმის მოსხმა 1კვმ-300 გრ.</t>
  </si>
  <si>
    <t>წყალი</t>
  </si>
  <si>
    <t>ფრაქციული ღორღი 0-40 ფრაქცია</t>
  </si>
  <si>
    <t>მოსარწავი მანქანა</t>
  </si>
  <si>
    <t>სატკეპნი 10ტ</t>
  </si>
  <si>
    <t>სატკეპნი 5ტ</t>
  </si>
  <si>
    <t>ავტოგრეიდერი საშუალო ტიპის 79 კვტ</t>
  </si>
  <si>
    <t>სავალი ნაწილის საფუძვლის შესწორება ფრაქციული ღორღით სისქით 6 სმ</t>
  </si>
  <si>
    <t>sangrevi CaquCi</t>
  </si>
  <si>
    <t>a/greideri saSualo tipis 79 kvt</t>
  </si>
  <si>
    <t>100კბმ</t>
  </si>
  <si>
    <t>სატრანსპორტო აივნის ფარგლებში სავალი ნაწილის ა/ბეტონის საფარის აღება სისქით 10 სმ, 80კვმ</t>
  </si>
  <si>
    <t>ბმ</t>
  </si>
  <si>
    <t>ქვიშა-ხრეშოვანი ნარევი</t>
  </si>
  <si>
    <t>პნევმო სატკეპნი 18ტ</t>
  </si>
  <si>
    <t>რიგელების თავზე და სავალი ნაწილის ჩამონგრეული ადგილების შევსება ქვიშა-ხრეშოვანი ნარევით</t>
  </si>
  <si>
    <t>eleqtrodi</t>
  </si>
  <si>
    <t>grZ.m</t>
  </si>
  <si>
    <r>
      <t xml:space="preserve">არმატურა </t>
    </r>
    <r>
      <rPr>
        <sz val="11"/>
        <rFont val="Sylfaen"/>
        <family val="1"/>
        <charset val="204"/>
      </rPr>
      <t>A</t>
    </r>
    <r>
      <rPr>
        <sz val="11"/>
        <rFont val="AcadNusx"/>
      </rPr>
      <t>AI Ф6</t>
    </r>
  </si>
  <si>
    <r>
      <t>არმატურა A</t>
    </r>
    <r>
      <rPr>
        <sz val="11"/>
        <rFont val="Sylfaen"/>
        <family val="1"/>
        <charset val="204"/>
      </rPr>
      <t>A III Ф</t>
    </r>
    <r>
      <rPr>
        <sz val="11"/>
        <rFont val="AcadNusx"/>
      </rPr>
      <t>12</t>
    </r>
  </si>
  <si>
    <t>ლითონის ჩონჩხზე მონოლითური რ/ბეტონის ფილის და ბორდიურის მოწყობა  B 25, F 200, W 6</t>
  </si>
  <si>
    <t>ლითონის პაკეტის ჩონჩხის ორჯერადი  შეღებვა ანტიკოროზიული სღებავით</t>
  </si>
  <si>
    <t>კონსტრუქციის ტრანსპორტირება 15 კმ-ზე და დადება რიგელებზე</t>
  </si>
  <si>
    <t>ფურცლოვანი ფოლადი 250X200X10მმ და 250X250X10 ცალი 12, 0,7 კვმ</t>
  </si>
  <si>
    <t>კუთხოვანა 75X75X6მმ, 23,4 მ</t>
  </si>
  <si>
    <t>ორტესებრი კოჭი N24 გრძივი და განივი კოჭებისათვის. 37,8მ</t>
  </si>
  <si>
    <t>ამწე პნევმო სვლაზე 6,3ტ</t>
  </si>
  <si>
    <t>სატრანსპორტო აივნისათვისლითონის პაკეტის ჩონჩხის დამზადება ორტესებრი კოჭებისაგან</t>
  </si>
  <si>
    <t xml:space="preserve"> B 25, F 200, W 6,</t>
  </si>
  <si>
    <r>
      <t>რიგელის გარსაცმის მოწყობა მონოლითური ბეტონით</t>
    </r>
    <r>
      <rPr>
        <b/>
        <sz val="11"/>
        <rFont val="Sylfaen"/>
        <family val="1"/>
        <charset val="204"/>
      </rPr>
      <t xml:space="preserve"> B 15, F 200, W 6, კ=1,02</t>
    </r>
  </si>
  <si>
    <t>ელექტროდი</t>
  </si>
  <si>
    <t>konsolis sadebi furceli 3000X2000X10, 5 ცალი</t>
  </si>
  <si>
    <t>rigelis Semkravi liTonis SeduRebis furclebი sisqiT 6 mm 35 cali (ix.kalkulacia)</t>
  </si>
  <si>
    <t>ორტესებრი კოჭი N24  68,5მ</t>
  </si>
  <si>
    <t>ორტესებრი N24 კოჭებისაგან შეკრული რიგელების დამზადება და დამაგრება ბალიშზე, 5 ცალი</t>
  </si>
  <si>
    <t>ფურცლოვანი ფოლადი 200X300X6მმ ცალი 10</t>
  </si>
  <si>
    <r>
      <t>ლითონის დასამაგრებელი ანკერები</t>
    </r>
    <r>
      <rPr>
        <sz val="11"/>
        <rFont val="Sylfaen"/>
        <family val="1"/>
        <charset val="204"/>
      </rPr>
      <t xml:space="preserve"> A III Ф12 (20ცალი) L=20 სმ</t>
    </r>
  </si>
  <si>
    <t>ბალიშის თავზე რიგელების დასაყრდნობი ლითონის ფურცლების დამაგრება</t>
  </si>
  <si>
    <r>
      <rPr>
        <b/>
        <sz val="11"/>
        <rFont val="AcadNusx"/>
      </rPr>
      <t xml:space="preserve">ბალიშის მოწყობა მონოლითური ბეტონით  </t>
    </r>
    <r>
      <rPr>
        <b/>
        <sz val="11"/>
        <rFont val="Sylfaen"/>
        <family val="1"/>
        <charset val="204"/>
      </rPr>
      <t xml:space="preserve">     B 25, F 200, W 6</t>
    </r>
  </si>
  <si>
    <t>სანგრევი ჩაქუჩი</t>
  </si>
  <si>
    <t>VII კატეგორიის კლდოვანი ქანის დამუშავება სანგრევი ჩაქუჩით, სიღრმით 20 სმ, ბეტონის ბალიშისათვის, მისი იქვე გადაყრით</t>
  </si>
  <si>
    <t>IV კატეგორიის გრუნტის მოჭრა ხელით მისი იქვე გადაყრით სატრანსპორტო აივანის რიგელებისა დაბალიშის მოსაწყობად</t>
  </si>
  <si>
    <t>100kbm</t>
  </si>
  <si>
    <t>a/betonis namtvrevebis iqve gadayra wyalsacavis ferdze xeliT</t>
  </si>
  <si>
    <t>არსებული ა/ბეტონის საფარის აღება სანგრევი ჩაქუჩით სისქით 10 სმ, სიგანით 1,0მ, რიგელებისათვის</t>
  </si>
  <si>
    <t xml:space="preserve"> თავი 1. სატრანსპორტო აივნის რიგელის მოწყობა</t>
  </si>
  <si>
    <t>q. quTaisSi mwvane yvavilaze quCaze gumaTi-2-Tan gzis gamagrebis xarjTaRricxva</t>
  </si>
  <si>
    <t>კრებსითი ხარჯთაღრიცხვა</t>
  </si>
  <si>
    <t>№</t>
  </si>
  <si>
    <t>დასახელება</t>
  </si>
  <si>
    <t>ღირებულება ₾</t>
  </si>
  <si>
    <r>
      <t xml:space="preserve">მწვანე ყვავილას ქუჩის </t>
    </r>
    <r>
      <rPr>
        <sz val="11"/>
        <color theme="1"/>
        <rFont val="Calibri"/>
        <family val="2"/>
        <charset val="204"/>
      </rPr>
      <t>№</t>
    </r>
    <r>
      <rPr>
        <sz val="11"/>
        <color theme="1"/>
        <rFont val="Calibri"/>
        <family val="2"/>
        <scheme val="minor"/>
      </rPr>
      <t>80-თან საყრდენი კედლის მოწყობა</t>
    </r>
  </si>
  <si>
    <t>პრეტენდენტის ხელმოწერა და ბეჭედი (ბეჭდის არსებობის შემთხვევაში) -----------------------------------------------------------</t>
  </si>
  <si>
    <t>მწვანე ყვავილას ქუჩაზე, გუმათი-2-თან გზის გამაგრება</t>
  </si>
  <si>
    <r>
      <t xml:space="preserve">ხარჯთაღრიცხვა გაანგარიშებებული უნდა იყოს საქართველოს მთავრობის 2014 წლის 14 იანვარის №55 დადგენილებით დამტკიცებული ტექნიკური რეგლამენტის-„სამშენებლო სამუშაოების სახელმწიფო შესყიდვისას ზედნადები ხარჯებისა და გეგმიური მოგების განსაზღვრის წესის“ დაცვით </t>
    </r>
    <r>
      <rPr>
        <u/>
        <sz val="9"/>
        <color indexed="12"/>
        <rFont val="Arial"/>
        <family val="2"/>
        <charset val="204"/>
      </rPr>
      <t>http://procurement.gov.ge/getattachment/ELibrary/LegalActs/dadgenileba_samSeneblo_zednadebi_xarjebi.pdf.aspx</t>
    </r>
  </si>
  <si>
    <t>შენიშვნა: იმ ნაწილში სადაც მოცემული იქნება საქონლის სასაქონლო ნიშანი, მოდელი, წარმოშობის წყარო ან მწარმოებელი, იგულისხმება „მსგავსი“ ან „ეკვივალენტური“.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</si>
</sst>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0000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0"/>
      <name val="AcadNusx"/>
    </font>
    <font>
      <sz val="11"/>
      <name val="AcadNusx"/>
    </font>
    <font>
      <b/>
      <sz val="11"/>
      <name val="AcadNusx"/>
    </font>
    <font>
      <b/>
      <sz val="11"/>
      <name val="Calibri"/>
      <family val="2"/>
      <charset val="204"/>
      <scheme val="minor"/>
    </font>
    <font>
      <b/>
      <sz val="12"/>
      <name val="AcadNusx"/>
    </font>
    <font>
      <b/>
      <vertAlign val="superscript"/>
      <sz val="11"/>
      <name val="AcadNusx"/>
    </font>
    <font>
      <sz val="12"/>
      <name val="AcadNusx"/>
    </font>
    <font>
      <b/>
      <sz val="11"/>
      <name val="Sylfaen"/>
      <family val="1"/>
      <charset val="204"/>
    </font>
    <font>
      <sz val="11"/>
      <name val="Sylfaen"/>
      <family val="1"/>
      <charset val="204"/>
    </font>
    <font>
      <b/>
      <sz val="10"/>
      <name val="AcadNusx"/>
    </font>
    <font>
      <b/>
      <sz val="14"/>
      <name val="AcadNusx"/>
    </font>
    <font>
      <vertAlign val="superscript"/>
      <sz val="11"/>
      <name val="AcadNusx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indexed="8"/>
      <name val="AcadNusx"/>
    </font>
    <font>
      <sz val="11"/>
      <color indexed="8"/>
      <name val="AcadNusx"/>
    </font>
    <font>
      <sz val="9"/>
      <name val="Arial"/>
      <family val="2"/>
      <charset val="204"/>
    </font>
    <font>
      <u/>
      <sz val="9"/>
      <color indexed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2" fontId="10" fillId="0" borderId="0" xfId="0" applyNumberFormat="1" applyFont="1" applyFill="1"/>
    <xf numFmtId="166" fontId="10" fillId="0" borderId="0" xfId="0" applyNumberFormat="1" applyFont="1" applyFill="1"/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textRotation="90" wrapText="1"/>
    </xf>
    <xf numFmtId="0" fontId="2" fillId="0" borderId="3" xfId="0" applyNumberFormat="1" applyFont="1" applyFill="1" applyBorder="1" applyAlignment="1">
      <alignment vertical="center" textRotation="90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textRotation="90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4" sqref="B4"/>
    </sheetView>
  </sheetViews>
  <sheetFormatPr defaultRowHeight="15" x14ac:dyDescent="0.25"/>
  <cols>
    <col min="1" max="1" width="9.140625" style="40"/>
    <col min="2" max="2" width="65.85546875" style="40" customWidth="1"/>
    <col min="3" max="3" width="28.140625" style="40" customWidth="1"/>
    <col min="4" max="16384" width="9.140625" style="40"/>
  </cols>
  <sheetData>
    <row r="1" spans="1:13" ht="22.5" customHeight="1" x14ac:dyDescent="0.25">
      <c r="A1" s="51" t="s">
        <v>162</v>
      </c>
      <c r="B1" s="51"/>
      <c r="C1" s="51"/>
    </row>
    <row r="2" spans="1:13" x14ac:dyDescent="0.25">
      <c r="A2" s="41" t="s">
        <v>163</v>
      </c>
      <c r="B2" s="42" t="s">
        <v>164</v>
      </c>
      <c r="C2" s="42" t="s">
        <v>165</v>
      </c>
    </row>
    <row r="3" spans="1:13" x14ac:dyDescent="0.25">
      <c r="A3" s="43">
        <v>1</v>
      </c>
      <c r="B3" s="44" t="s">
        <v>166</v>
      </c>
      <c r="C3" s="43"/>
    </row>
    <row r="4" spans="1:13" x14ac:dyDescent="0.25">
      <c r="A4" s="43">
        <v>2</v>
      </c>
      <c r="B4" s="44" t="s">
        <v>168</v>
      </c>
      <c r="C4" s="43"/>
    </row>
    <row r="5" spans="1:13" x14ac:dyDescent="0.25">
      <c r="A5" s="43"/>
      <c r="B5" s="43" t="s">
        <v>40</v>
      </c>
      <c r="C5" s="43"/>
    </row>
    <row r="8" spans="1:13" customFormat="1" x14ac:dyDescent="0.25"/>
    <row r="9" spans="1:13" s="46" customFormat="1" ht="15.75" x14ac:dyDescent="0.3">
      <c r="A9" s="52" t="s">
        <v>167</v>
      </c>
      <c r="B9" s="52"/>
      <c r="C9" s="52"/>
      <c r="D9" s="52"/>
      <c r="E9" s="52"/>
      <c r="F9" s="52"/>
      <c r="G9" s="45"/>
      <c r="H9" s="45"/>
      <c r="I9" s="45"/>
      <c r="J9" s="45"/>
      <c r="K9" s="45"/>
      <c r="L9" s="45"/>
      <c r="M9" s="45"/>
    </row>
  </sheetData>
  <mergeCells count="2">
    <mergeCell ref="A1:C1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7"/>
  <sheetViews>
    <sheetView workbookViewId="0">
      <selection sqref="A1:L1"/>
    </sheetView>
  </sheetViews>
  <sheetFormatPr defaultColWidth="9.140625" defaultRowHeight="13.5" x14ac:dyDescent="0.25"/>
  <cols>
    <col min="1" max="1" width="4" style="1" customWidth="1"/>
    <col min="2" max="2" width="39" style="1" customWidth="1"/>
    <col min="3" max="3" width="11" style="1" customWidth="1"/>
    <col min="4" max="4" width="8.42578125" style="1" customWidth="1"/>
    <col min="5" max="5" width="10" style="1" customWidth="1"/>
    <col min="6" max="7" width="8.7109375" style="1" customWidth="1"/>
    <col min="8" max="8" width="7.7109375" style="1" customWidth="1"/>
    <col min="9" max="9" width="8.28515625" style="1" customWidth="1"/>
    <col min="10" max="10" width="7.42578125" style="1" customWidth="1"/>
    <col min="11" max="11" width="8.5703125" style="1" customWidth="1"/>
    <col min="12" max="12" width="11.7109375" style="1" customWidth="1"/>
    <col min="13" max="13" width="10.7109375" style="1" customWidth="1"/>
    <col min="14" max="14" width="12.140625" style="1" customWidth="1"/>
    <col min="15" max="15" width="11.85546875" style="1" customWidth="1"/>
    <col min="16" max="16384" width="9.140625" style="1"/>
  </cols>
  <sheetData>
    <row r="1" spans="1:13" ht="60" customHeight="1" x14ac:dyDescent="0.25">
      <c r="A1" s="63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3" ht="13.5" customHeight="1" x14ac:dyDescent="0.25">
      <c r="A2" s="64" t="s">
        <v>0</v>
      </c>
      <c r="B2" s="59" t="s">
        <v>1</v>
      </c>
      <c r="C2" s="59" t="s">
        <v>2</v>
      </c>
      <c r="D2" s="59" t="s">
        <v>3</v>
      </c>
      <c r="E2" s="59"/>
      <c r="F2" s="59" t="s">
        <v>4</v>
      </c>
      <c r="G2" s="59"/>
      <c r="H2" s="59" t="s">
        <v>5</v>
      </c>
      <c r="I2" s="59"/>
      <c r="J2" s="59" t="s">
        <v>6</v>
      </c>
      <c r="K2" s="59"/>
      <c r="L2" s="59" t="s">
        <v>7</v>
      </c>
    </row>
    <row r="3" spans="1:13" ht="13.5" customHeight="1" x14ac:dyDescent="0.25">
      <c r="A3" s="65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3" ht="13.5" customHeight="1" x14ac:dyDescent="0.25">
      <c r="A4" s="65"/>
      <c r="B4" s="59"/>
      <c r="C4" s="59"/>
      <c r="D4" s="59" t="s">
        <v>8</v>
      </c>
      <c r="E4" s="59" t="s">
        <v>9</v>
      </c>
      <c r="F4" s="59" t="s">
        <v>10</v>
      </c>
      <c r="G4" s="59" t="s">
        <v>9</v>
      </c>
      <c r="H4" s="59" t="s">
        <v>10</v>
      </c>
      <c r="I4" s="59" t="s">
        <v>9</v>
      </c>
      <c r="J4" s="59" t="s">
        <v>10</v>
      </c>
      <c r="K4" s="59" t="s">
        <v>9</v>
      </c>
      <c r="L4" s="59"/>
    </row>
    <row r="5" spans="1:13" ht="13.5" customHeight="1" x14ac:dyDescent="0.25">
      <c r="A5" s="65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2"/>
    </row>
    <row r="6" spans="1:13" ht="13.5" customHeight="1" x14ac:dyDescent="0.25">
      <c r="A6" s="65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3.5" customHeight="1" x14ac:dyDescent="0.25">
      <c r="A7" s="65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x14ac:dyDescent="0.25">
      <c r="A8" s="3">
        <v>1</v>
      </c>
      <c r="B8" s="3">
        <v>3</v>
      </c>
      <c r="C8" s="3">
        <v>4</v>
      </c>
      <c r="D8" s="3">
        <v>5</v>
      </c>
      <c r="E8" s="3">
        <v>6</v>
      </c>
      <c r="F8" s="3">
        <v>7</v>
      </c>
      <c r="G8" s="3">
        <v>8</v>
      </c>
      <c r="H8" s="3">
        <v>9</v>
      </c>
      <c r="I8" s="3">
        <v>10</v>
      </c>
      <c r="J8" s="3">
        <v>11</v>
      </c>
      <c r="K8" s="3">
        <v>12</v>
      </c>
      <c r="L8" s="3">
        <v>13</v>
      </c>
    </row>
    <row r="9" spans="1:13" ht="30" x14ac:dyDescent="0.25">
      <c r="A9" s="54">
        <v>1</v>
      </c>
      <c r="B9" s="5" t="s">
        <v>46</v>
      </c>
      <c r="C9" s="6" t="s">
        <v>47</v>
      </c>
      <c r="D9" s="6"/>
      <c r="E9" s="7">
        <v>0.45</v>
      </c>
      <c r="F9" s="8"/>
      <c r="G9" s="8"/>
      <c r="H9" s="8"/>
      <c r="I9" s="8"/>
      <c r="J9" s="8"/>
      <c r="K9" s="8"/>
      <c r="L9" s="8"/>
    </row>
    <row r="10" spans="1:13" ht="15.75" hidden="1" customHeight="1" x14ac:dyDescent="0.25">
      <c r="A10" s="55"/>
      <c r="B10" s="9" t="s">
        <v>11</v>
      </c>
      <c r="C10" s="3" t="s">
        <v>12</v>
      </c>
      <c r="D10" s="3"/>
      <c r="E10" s="3">
        <f>E9*D10</f>
        <v>0</v>
      </c>
      <c r="F10" s="8"/>
      <c r="G10" s="8"/>
      <c r="H10" s="8"/>
      <c r="I10" s="8"/>
      <c r="J10" s="8"/>
      <c r="K10" s="8"/>
      <c r="L10" s="8"/>
    </row>
    <row r="11" spans="1:13" ht="15.75" hidden="1" customHeight="1" x14ac:dyDescent="0.25">
      <c r="A11" s="56"/>
      <c r="B11" s="9" t="s">
        <v>48</v>
      </c>
      <c r="C11" s="3" t="s">
        <v>16</v>
      </c>
      <c r="D11" s="3"/>
      <c r="E11" s="3">
        <f>E9*D11</f>
        <v>0</v>
      </c>
      <c r="F11" s="8"/>
      <c r="G11" s="8"/>
      <c r="H11" s="8"/>
      <c r="I11" s="8"/>
      <c r="J11" s="8"/>
      <c r="K11" s="8"/>
      <c r="L11" s="8"/>
    </row>
    <row r="12" spans="1:13" ht="31.5" x14ac:dyDescent="0.25">
      <c r="A12" s="32"/>
      <c r="B12" s="10" t="s">
        <v>49</v>
      </c>
      <c r="C12" s="3" t="s">
        <v>28</v>
      </c>
      <c r="D12" s="3"/>
      <c r="E12" s="3">
        <v>1.5</v>
      </c>
      <c r="F12" s="8"/>
      <c r="G12" s="8"/>
      <c r="H12" s="8"/>
      <c r="I12" s="8"/>
      <c r="J12" s="8"/>
      <c r="K12" s="8"/>
      <c r="L12" s="8"/>
    </row>
    <row r="13" spans="1:13" ht="15.75" hidden="1" customHeight="1" x14ac:dyDescent="0.25">
      <c r="A13" s="32"/>
      <c r="B13" s="9" t="s">
        <v>32</v>
      </c>
      <c r="C13" s="3" t="s">
        <v>33</v>
      </c>
      <c r="D13" s="3"/>
      <c r="E13" s="3">
        <f>E12*D13</f>
        <v>0</v>
      </c>
      <c r="F13" s="8"/>
      <c r="G13" s="8"/>
      <c r="H13" s="8"/>
      <c r="I13" s="8"/>
      <c r="J13" s="8"/>
      <c r="K13" s="8"/>
      <c r="L13" s="8"/>
    </row>
    <row r="14" spans="1:13" ht="15.75" x14ac:dyDescent="0.25">
      <c r="A14" s="32"/>
      <c r="B14" s="10" t="s">
        <v>50</v>
      </c>
      <c r="C14" s="3" t="s">
        <v>28</v>
      </c>
      <c r="D14" s="3"/>
      <c r="E14" s="3">
        <v>1.5</v>
      </c>
      <c r="F14" s="8"/>
      <c r="G14" s="8"/>
      <c r="H14" s="8"/>
      <c r="I14" s="8"/>
      <c r="J14" s="8"/>
      <c r="K14" s="8"/>
      <c r="L14" s="8"/>
    </row>
    <row r="15" spans="1:13" ht="63" x14ac:dyDescent="0.25">
      <c r="A15" s="32"/>
      <c r="B15" s="10" t="s">
        <v>51</v>
      </c>
      <c r="C15" s="3" t="s">
        <v>45</v>
      </c>
      <c r="D15" s="3"/>
      <c r="E15" s="3">
        <v>0.05</v>
      </c>
      <c r="F15" s="8"/>
      <c r="G15" s="8"/>
      <c r="H15" s="8"/>
      <c r="I15" s="8"/>
      <c r="J15" s="8"/>
      <c r="K15" s="8"/>
      <c r="L15" s="8"/>
    </row>
    <row r="16" spans="1:13" ht="15.75" hidden="1" customHeight="1" x14ac:dyDescent="0.25">
      <c r="A16" s="32"/>
      <c r="B16" s="9" t="s">
        <v>32</v>
      </c>
      <c r="C16" s="3" t="s">
        <v>33</v>
      </c>
      <c r="D16" s="3"/>
      <c r="E16" s="3">
        <f>E15*D16</f>
        <v>0</v>
      </c>
      <c r="F16" s="8"/>
      <c r="G16" s="8"/>
      <c r="H16" s="8"/>
      <c r="I16" s="8"/>
      <c r="J16" s="8"/>
      <c r="K16" s="8"/>
      <c r="L16" s="8"/>
    </row>
    <row r="17" spans="1:15" ht="15.75" hidden="1" customHeight="1" x14ac:dyDescent="0.25">
      <c r="A17" s="32"/>
      <c r="B17" s="9" t="s">
        <v>52</v>
      </c>
      <c r="C17" s="3" t="s">
        <v>53</v>
      </c>
      <c r="D17" s="3"/>
      <c r="E17" s="3">
        <f>E15*D17</f>
        <v>0</v>
      </c>
      <c r="F17" s="8"/>
      <c r="G17" s="8"/>
      <c r="H17" s="8"/>
      <c r="I17" s="8"/>
      <c r="J17" s="8"/>
      <c r="K17" s="8"/>
      <c r="L17" s="8"/>
    </row>
    <row r="18" spans="1:15" ht="49.5" customHeight="1" x14ac:dyDescent="0.25">
      <c r="A18" s="61">
        <v>2</v>
      </c>
      <c r="B18" s="10" t="s">
        <v>54</v>
      </c>
      <c r="C18" s="6" t="s">
        <v>17</v>
      </c>
      <c r="D18" s="11"/>
      <c r="E18" s="6">
        <v>0.33750000000000002</v>
      </c>
      <c r="F18" s="12"/>
      <c r="G18" s="8"/>
      <c r="H18" s="12"/>
      <c r="I18" s="8"/>
      <c r="J18" s="12"/>
      <c r="K18" s="8"/>
      <c r="L18" s="8"/>
    </row>
    <row r="19" spans="1:15" ht="16.5" hidden="1" customHeight="1" x14ac:dyDescent="0.25">
      <c r="A19" s="62"/>
      <c r="B19" s="9" t="s">
        <v>11</v>
      </c>
      <c r="C19" s="3" t="s">
        <v>12</v>
      </c>
      <c r="D19" s="3"/>
      <c r="E19" s="3">
        <f>E18*D19</f>
        <v>0</v>
      </c>
      <c r="F19" s="8"/>
      <c r="G19" s="8"/>
      <c r="H19" s="8"/>
      <c r="I19" s="8"/>
      <c r="J19" s="8"/>
      <c r="K19" s="8"/>
      <c r="L19" s="8"/>
    </row>
    <row r="20" spans="1:15" ht="47.25" x14ac:dyDescent="0.25">
      <c r="A20" s="61">
        <v>3</v>
      </c>
      <c r="B20" s="10" t="s">
        <v>55</v>
      </c>
      <c r="C20" s="6" t="s">
        <v>17</v>
      </c>
      <c r="D20" s="3"/>
      <c r="E20" s="6">
        <v>0.70440000000000003</v>
      </c>
      <c r="F20" s="8"/>
      <c r="G20" s="8"/>
      <c r="H20" s="8"/>
      <c r="I20" s="8"/>
      <c r="J20" s="8"/>
      <c r="K20" s="8"/>
      <c r="L20" s="8"/>
    </row>
    <row r="21" spans="1:15" ht="16.5" hidden="1" customHeight="1" x14ac:dyDescent="0.25">
      <c r="A21" s="62"/>
      <c r="B21" s="9" t="s">
        <v>11</v>
      </c>
      <c r="C21" s="3" t="s">
        <v>12</v>
      </c>
      <c r="D21" s="3"/>
      <c r="E21" s="3">
        <f>E20*D21</f>
        <v>0</v>
      </c>
      <c r="F21" s="8"/>
      <c r="G21" s="8"/>
      <c r="H21" s="8"/>
      <c r="I21" s="8"/>
      <c r="J21" s="8"/>
      <c r="K21" s="8"/>
      <c r="L21" s="8"/>
    </row>
    <row r="22" spans="1:15" ht="46.5" x14ac:dyDescent="0.25">
      <c r="A22" s="54">
        <v>5</v>
      </c>
      <c r="B22" s="15" t="s">
        <v>74</v>
      </c>
      <c r="C22" s="6" t="s">
        <v>17</v>
      </c>
      <c r="D22" s="3"/>
      <c r="E22" s="6">
        <v>0.70599999999999996</v>
      </c>
      <c r="F22" s="8"/>
      <c r="G22" s="8"/>
      <c r="H22" s="8"/>
      <c r="I22" s="8"/>
      <c r="J22" s="8"/>
      <c r="K22" s="8"/>
      <c r="L22" s="8"/>
      <c r="M22" s="14"/>
      <c r="N22" s="14"/>
      <c r="O22" s="14"/>
    </row>
    <row r="23" spans="1:15" ht="15.75" hidden="1" customHeight="1" x14ac:dyDescent="0.25">
      <c r="A23" s="55"/>
      <c r="B23" s="9" t="s">
        <v>11</v>
      </c>
      <c r="C23" s="3" t="s">
        <v>12</v>
      </c>
      <c r="D23" s="3"/>
      <c r="E23" s="3">
        <f>E22*D23</f>
        <v>0</v>
      </c>
      <c r="F23" s="8"/>
      <c r="G23" s="8"/>
      <c r="H23" s="8"/>
      <c r="I23" s="8"/>
      <c r="J23" s="8"/>
      <c r="K23" s="8"/>
      <c r="L23" s="8"/>
      <c r="M23" s="14"/>
      <c r="N23" s="14"/>
      <c r="O23" s="14"/>
    </row>
    <row r="24" spans="1:15" ht="15.75" hidden="1" customHeight="1" x14ac:dyDescent="0.25">
      <c r="A24" s="55"/>
      <c r="B24" s="9" t="s">
        <v>18</v>
      </c>
      <c r="C24" s="3" t="s">
        <v>16</v>
      </c>
      <c r="D24" s="3"/>
      <c r="E24" s="3">
        <f>E22*D24</f>
        <v>0</v>
      </c>
      <c r="F24" s="8"/>
      <c r="G24" s="8"/>
      <c r="H24" s="8"/>
      <c r="I24" s="8"/>
      <c r="J24" s="8"/>
      <c r="K24" s="8"/>
      <c r="L24" s="8"/>
      <c r="M24" s="14"/>
      <c r="N24" s="14"/>
      <c r="O24" s="14"/>
    </row>
    <row r="25" spans="1:15" ht="15.75" hidden="1" customHeight="1" x14ac:dyDescent="0.25">
      <c r="A25" s="55"/>
      <c r="B25" s="16" t="s">
        <v>19</v>
      </c>
      <c r="C25" s="3" t="s">
        <v>43</v>
      </c>
      <c r="D25" s="3"/>
      <c r="E25" s="3">
        <v>8</v>
      </c>
      <c r="F25" s="8"/>
      <c r="G25" s="8"/>
      <c r="H25" s="8"/>
      <c r="I25" s="8"/>
      <c r="J25" s="8"/>
      <c r="K25" s="8"/>
      <c r="L25" s="8"/>
      <c r="M25" s="14"/>
      <c r="N25" s="14"/>
      <c r="O25" s="14"/>
    </row>
    <row r="26" spans="1:15" ht="15.75" hidden="1" customHeight="1" x14ac:dyDescent="0.25">
      <c r="A26" s="55"/>
      <c r="B26" s="16" t="s">
        <v>73</v>
      </c>
      <c r="C26" s="3" t="s">
        <v>21</v>
      </c>
      <c r="D26" s="3"/>
      <c r="E26" s="3">
        <f>E22*D26</f>
        <v>0</v>
      </c>
      <c r="F26" s="8"/>
      <c r="G26" s="8"/>
      <c r="H26" s="8"/>
      <c r="I26" s="8"/>
      <c r="J26" s="8"/>
      <c r="K26" s="8"/>
      <c r="L26" s="8"/>
      <c r="M26" s="14"/>
      <c r="N26" s="14"/>
      <c r="O26" s="14"/>
    </row>
    <row r="27" spans="1:15" ht="15.75" hidden="1" customHeight="1" x14ac:dyDescent="0.25">
      <c r="A27" s="55"/>
      <c r="B27" s="9" t="s">
        <v>22</v>
      </c>
      <c r="C27" s="3" t="s">
        <v>14</v>
      </c>
      <c r="D27" s="3"/>
      <c r="E27" s="3">
        <f>E22*D27</f>
        <v>0</v>
      </c>
      <c r="F27" s="8"/>
      <c r="G27" s="8"/>
      <c r="H27" s="8"/>
      <c r="I27" s="8"/>
      <c r="J27" s="8"/>
      <c r="K27" s="8"/>
      <c r="L27" s="8"/>
      <c r="M27" s="14"/>
      <c r="N27" s="14"/>
      <c r="O27" s="14"/>
    </row>
    <row r="28" spans="1:15" ht="15.75" hidden="1" customHeight="1" x14ac:dyDescent="0.25">
      <c r="A28" s="55"/>
      <c r="B28" s="9" t="s">
        <v>23</v>
      </c>
      <c r="C28" s="3" t="s">
        <v>21</v>
      </c>
      <c r="D28" s="3"/>
      <c r="E28" s="3">
        <f>E22*D28</f>
        <v>0</v>
      </c>
      <c r="F28" s="8"/>
      <c r="G28" s="8"/>
      <c r="H28" s="8"/>
      <c r="I28" s="8"/>
      <c r="J28" s="8"/>
      <c r="K28" s="8"/>
      <c r="L28" s="8"/>
      <c r="M28" s="14"/>
      <c r="N28" s="14"/>
      <c r="O28" s="14"/>
    </row>
    <row r="29" spans="1:15" ht="15.75" hidden="1" customHeight="1" x14ac:dyDescent="0.25">
      <c r="A29" s="56"/>
      <c r="B29" s="9" t="s">
        <v>15</v>
      </c>
      <c r="C29" s="3" t="s">
        <v>16</v>
      </c>
      <c r="D29" s="3"/>
      <c r="E29" s="3">
        <f>E22*D29</f>
        <v>0</v>
      </c>
      <c r="F29" s="8"/>
      <c r="G29" s="8"/>
      <c r="H29" s="8"/>
      <c r="I29" s="8"/>
      <c r="J29" s="8"/>
      <c r="K29" s="8"/>
      <c r="L29" s="8"/>
      <c r="M29" s="14"/>
      <c r="N29" s="14"/>
      <c r="O29" s="14"/>
    </row>
    <row r="30" spans="1:15" ht="47.25" x14ac:dyDescent="0.25">
      <c r="A30" s="54">
        <v>6</v>
      </c>
      <c r="B30" s="10" t="s">
        <v>77</v>
      </c>
      <c r="C30" s="6" t="s">
        <v>17</v>
      </c>
      <c r="D30" s="3"/>
      <c r="E30" s="6">
        <v>0.74919999999999998</v>
      </c>
      <c r="F30" s="8"/>
      <c r="G30" s="8"/>
      <c r="H30" s="8"/>
      <c r="I30" s="8"/>
      <c r="J30" s="8"/>
      <c r="K30" s="8"/>
      <c r="L30" s="8"/>
      <c r="M30" s="14"/>
      <c r="N30" s="14"/>
      <c r="O30" s="14"/>
    </row>
    <row r="31" spans="1:15" ht="15.75" hidden="1" customHeight="1" x14ac:dyDescent="0.25">
      <c r="A31" s="55"/>
      <c r="B31" s="9" t="s">
        <v>11</v>
      </c>
      <c r="C31" s="3" t="s">
        <v>12</v>
      </c>
      <c r="D31" s="3"/>
      <c r="E31" s="3">
        <f>E30*D31</f>
        <v>0</v>
      </c>
      <c r="F31" s="8"/>
      <c r="G31" s="8"/>
      <c r="H31" s="8"/>
      <c r="I31" s="8"/>
      <c r="J31" s="8"/>
      <c r="K31" s="8"/>
      <c r="L31" s="8"/>
      <c r="M31" s="14"/>
      <c r="N31" s="14"/>
      <c r="O31" s="14"/>
    </row>
    <row r="32" spans="1:15" ht="15.75" hidden="1" customHeight="1" x14ac:dyDescent="0.25">
      <c r="A32" s="55"/>
      <c r="B32" s="9" t="s">
        <v>18</v>
      </c>
      <c r="C32" s="3" t="s">
        <v>16</v>
      </c>
      <c r="D32" s="3"/>
      <c r="E32" s="3">
        <f>E30*D32</f>
        <v>0</v>
      </c>
      <c r="F32" s="8"/>
      <c r="G32" s="8"/>
      <c r="H32" s="8"/>
      <c r="I32" s="8"/>
      <c r="J32" s="8"/>
      <c r="K32" s="8"/>
      <c r="L32" s="8"/>
      <c r="M32" s="14"/>
      <c r="N32" s="14"/>
      <c r="O32" s="14"/>
    </row>
    <row r="33" spans="1:15" ht="15.75" hidden="1" customHeight="1" x14ac:dyDescent="0.25">
      <c r="A33" s="55"/>
      <c r="B33" s="16" t="s">
        <v>19</v>
      </c>
      <c r="C33" s="3" t="s">
        <v>43</v>
      </c>
      <c r="D33" s="3"/>
      <c r="E33" s="3">
        <v>8</v>
      </c>
      <c r="F33" s="8"/>
      <c r="G33" s="8"/>
      <c r="H33" s="8"/>
      <c r="I33" s="8"/>
      <c r="J33" s="8"/>
      <c r="K33" s="8"/>
      <c r="L33" s="8"/>
      <c r="M33" s="14"/>
      <c r="N33" s="14"/>
      <c r="O33" s="14"/>
    </row>
    <row r="34" spans="1:15" ht="15.75" hidden="1" customHeight="1" x14ac:dyDescent="0.25">
      <c r="A34" s="55"/>
      <c r="B34" s="16" t="s">
        <v>75</v>
      </c>
      <c r="C34" s="3" t="s">
        <v>13</v>
      </c>
      <c r="D34" s="3"/>
      <c r="E34" s="3">
        <f>E30*D34</f>
        <v>0</v>
      </c>
      <c r="F34" s="8"/>
      <c r="G34" s="8"/>
      <c r="H34" s="8"/>
      <c r="I34" s="8"/>
      <c r="J34" s="8"/>
      <c r="K34" s="8"/>
      <c r="L34" s="8"/>
      <c r="M34" s="14"/>
      <c r="N34" s="14"/>
      <c r="O34" s="14"/>
    </row>
    <row r="35" spans="1:15" ht="15.75" hidden="1" customHeight="1" x14ac:dyDescent="0.25">
      <c r="A35" s="55"/>
      <c r="B35" s="9" t="s">
        <v>24</v>
      </c>
      <c r="C35" s="3" t="s">
        <v>25</v>
      </c>
      <c r="D35" s="3"/>
      <c r="E35" s="3">
        <f>E30*D35</f>
        <v>0</v>
      </c>
      <c r="F35" s="8"/>
      <c r="G35" s="8"/>
      <c r="H35" s="8"/>
      <c r="I35" s="8"/>
      <c r="J35" s="8"/>
      <c r="K35" s="8"/>
      <c r="L35" s="8"/>
      <c r="M35" s="14"/>
      <c r="N35" s="14"/>
      <c r="O35" s="14"/>
    </row>
    <row r="36" spans="1:15" ht="15.75" hidden="1" customHeight="1" x14ac:dyDescent="0.25">
      <c r="A36" s="55"/>
      <c r="B36" s="9" t="s">
        <v>26</v>
      </c>
      <c r="C36" s="3" t="s">
        <v>13</v>
      </c>
      <c r="D36" s="3"/>
      <c r="E36" s="3">
        <f>E30*D36</f>
        <v>0</v>
      </c>
      <c r="F36" s="8"/>
      <c r="G36" s="8"/>
      <c r="H36" s="8"/>
      <c r="I36" s="8"/>
      <c r="J36" s="8"/>
      <c r="K36" s="8"/>
      <c r="L36" s="8"/>
      <c r="M36" s="14"/>
      <c r="N36" s="14"/>
      <c r="O36" s="14"/>
    </row>
    <row r="37" spans="1:15" ht="15.75" hidden="1" customHeight="1" x14ac:dyDescent="0.25">
      <c r="A37" s="55"/>
      <c r="B37" s="9" t="s">
        <v>27</v>
      </c>
      <c r="C37" s="3" t="s">
        <v>28</v>
      </c>
      <c r="D37" s="3"/>
      <c r="E37" s="3">
        <f>E30*D37</f>
        <v>0</v>
      </c>
      <c r="F37" s="8"/>
      <c r="G37" s="8"/>
      <c r="H37" s="8"/>
      <c r="I37" s="8"/>
      <c r="J37" s="8"/>
      <c r="K37" s="8"/>
      <c r="L37" s="8"/>
      <c r="M37" s="14"/>
      <c r="N37" s="14"/>
      <c r="O37" s="14"/>
    </row>
    <row r="38" spans="1:15" ht="15.75" hidden="1" customHeight="1" x14ac:dyDescent="0.25">
      <c r="A38" s="56"/>
      <c r="B38" s="9" t="s">
        <v>29</v>
      </c>
      <c r="C38" s="3" t="s">
        <v>30</v>
      </c>
      <c r="D38" s="3"/>
      <c r="E38" s="3">
        <f>E30*D38</f>
        <v>0</v>
      </c>
      <c r="F38" s="8"/>
      <c r="G38" s="8"/>
      <c r="H38" s="8"/>
      <c r="I38" s="8"/>
      <c r="J38" s="8"/>
      <c r="K38" s="8"/>
      <c r="L38" s="8"/>
      <c r="M38" s="14"/>
      <c r="N38" s="14"/>
      <c r="O38" s="14"/>
    </row>
    <row r="39" spans="1:15" ht="47.25" x14ac:dyDescent="0.25">
      <c r="A39" s="54">
        <v>7</v>
      </c>
      <c r="B39" s="10" t="s">
        <v>31</v>
      </c>
      <c r="C39" s="6" t="s">
        <v>25</v>
      </c>
      <c r="D39" s="3"/>
      <c r="E39" s="17">
        <v>113.5</v>
      </c>
      <c r="F39" s="8"/>
      <c r="G39" s="8"/>
      <c r="H39" s="8"/>
      <c r="I39" s="8"/>
      <c r="J39" s="8"/>
      <c r="K39" s="8"/>
      <c r="L39" s="8"/>
      <c r="M39" s="14"/>
      <c r="N39" s="14"/>
      <c r="O39" s="14"/>
    </row>
    <row r="40" spans="1:15" ht="15.75" hidden="1" customHeight="1" x14ac:dyDescent="0.25">
      <c r="A40" s="55"/>
      <c r="B40" s="9" t="s">
        <v>32</v>
      </c>
      <c r="C40" s="3" t="s">
        <v>33</v>
      </c>
      <c r="D40" s="3"/>
      <c r="E40" s="8">
        <f>E39*D40</f>
        <v>0</v>
      </c>
      <c r="F40" s="8"/>
      <c r="G40" s="8"/>
      <c r="H40" s="8"/>
      <c r="I40" s="8"/>
      <c r="J40" s="8"/>
      <c r="K40" s="8"/>
      <c r="L40" s="8"/>
      <c r="M40" s="14"/>
      <c r="N40" s="14"/>
      <c r="O40" s="14"/>
    </row>
    <row r="41" spans="1:15" ht="15.75" hidden="1" customHeight="1" x14ac:dyDescent="0.25">
      <c r="A41" s="55"/>
      <c r="B41" s="9" t="s">
        <v>34</v>
      </c>
      <c r="C41" s="3" t="s">
        <v>30</v>
      </c>
      <c r="D41" s="3"/>
      <c r="E41" s="8">
        <f>E39*D41</f>
        <v>0</v>
      </c>
      <c r="F41" s="8"/>
      <c r="G41" s="8"/>
      <c r="H41" s="8"/>
      <c r="I41" s="8"/>
      <c r="J41" s="8"/>
      <c r="K41" s="8"/>
      <c r="L41" s="8"/>
      <c r="M41" s="14"/>
      <c r="N41" s="14"/>
      <c r="O41" s="14"/>
    </row>
    <row r="42" spans="1:15" ht="15.75" hidden="1" customHeight="1" x14ac:dyDescent="0.25">
      <c r="A42" s="55"/>
      <c r="B42" s="9" t="s">
        <v>35</v>
      </c>
      <c r="C42" s="3" t="s">
        <v>28</v>
      </c>
      <c r="D42" s="3"/>
      <c r="E42" s="8">
        <f>E39*D42</f>
        <v>0</v>
      </c>
      <c r="F42" s="8"/>
      <c r="G42" s="8"/>
      <c r="H42" s="8"/>
      <c r="I42" s="8"/>
      <c r="J42" s="8"/>
      <c r="K42" s="8"/>
      <c r="L42" s="8"/>
      <c r="M42" s="14"/>
      <c r="N42" s="14"/>
      <c r="O42" s="14"/>
    </row>
    <row r="43" spans="1:15" ht="15.75" hidden="1" customHeight="1" x14ac:dyDescent="0.25">
      <c r="A43" s="56"/>
      <c r="B43" s="9" t="s">
        <v>29</v>
      </c>
      <c r="C43" s="3"/>
      <c r="D43" s="3"/>
      <c r="E43" s="8">
        <f>E39*D43</f>
        <v>0</v>
      </c>
      <c r="F43" s="8"/>
      <c r="G43" s="8"/>
      <c r="H43" s="8"/>
      <c r="I43" s="8"/>
      <c r="J43" s="8"/>
      <c r="K43" s="8"/>
      <c r="L43" s="8"/>
      <c r="M43" s="14"/>
      <c r="N43" s="14"/>
      <c r="O43" s="14"/>
    </row>
    <row r="44" spans="1:15" ht="63" x14ac:dyDescent="0.25">
      <c r="A44" s="54">
        <v>8</v>
      </c>
      <c r="B44" s="10" t="s">
        <v>56</v>
      </c>
      <c r="C44" s="6" t="s">
        <v>36</v>
      </c>
      <c r="D44" s="3"/>
      <c r="E44" s="18">
        <v>147.5</v>
      </c>
      <c r="F44" s="8"/>
      <c r="G44" s="8"/>
      <c r="H44" s="8"/>
      <c r="I44" s="8"/>
      <c r="J44" s="8"/>
      <c r="K44" s="8"/>
      <c r="L44" s="8"/>
      <c r="M44" s="14"/>
      <c r="N44" s="14"/>
      <c r="O44" s="14"/>
    </row>
    <row r="45" spans="1:15" ht="15.75" hidden="1" customHeight="1" x14ac:dyDescent="0.25">
      <c r="A45" s="55"/>
      <c r="B45" s="9" t="s">
        <v>11</v>
      </c>
      <c r="C45" s="3" t="s">
        <v>12</v>
      </c>
      <c r="D45" s="3"/>
      <c r="E45" s="3">
        <f>E44*D45</f>
        <v>0</v>
      </c>
      <c r="F45" s="8"/>
      <c r="G45" s="8"/>
      <c r="H45" s="8"/>
      <c r="I45" s="8"/>
      <c r="J45" s="8"/>
      <c r="K45" s="8"/>
      <c r="L45" s="8"/>
      <c r="M45" s="14"/>
      <c r="N45" s="14"/>
      <c r="O45" s="14"/>
    </row>
    <row r="46" spans="1:15" ht="15.75" hidden="1" customHeight="1" x14ac:dyDescent="0.25">
      <c r="A46" s="55"/>
      <c r="B46" s="9" t="s">
        <v>37</v>
      </c>
      <c r="C46" s="3" t="s">
        <v>13</v>
      </c>
      <c r="D46" s="3"/>
      <c r="E46" s="3">
        <v>12.5</v>
      </c>
      <c r="F46" s="8"/>
      <c r="G46" s="8"/>
      <c r="H46" s="8"/>
      <c r="I46" s="8"/>
      <c r="J46" s="8"/>
      <c r="K46" s="8"/>
      <c r="L46" s="8"/>
      <c r="M46" s="14"/>
      <c r="N46" s="14"/>
      <c r="O46" s="14"/>
    </row>
    <row r="47" spans="1:15" ht="15.75" hidden="1" customHeight="1" x14ac:dyDescent="0.25">
      <c r="A47" s="55"/>
      <c r="B47" s="9" t="s">
        <v>44</v>
      </c>
      <c r="C47" s="3" t="s">
        <v>13</v>
      </c>
      <c r="D47" s="3"/>
      <c r="E47" s="3">
        <v>135</v>
      </c>
      <c r="F47" s="8"/>
      <c r="G47" s="8"/>
      <c r="H47" s="8"/>
      <c r="I47" s="8"/>
      <c r="J47" s="8"/>
      <c r="K47" s="8"/>
      <c r="L47" s="8"/>
      <c r="M47" s="14"/>
      <c r="N47" s="14"/>
      <c r="O47" s="14"/>
    </row>
    <row r="48" spans="1:15" ht="31.5" hidden="1" customHeight="1" x14ac:dyDescent="0.25">
      <c r="A48" s="56"/>
      <c r="B48" s="9" t="s">
        <v>57</v>
      </c>
      <c r="C48" s="3" t="s">
        <v>20</v>
      </c>
      <c r="D48" s="3"/>
      <c r="E48" s="3">
        <v>18</v>
      </c>
      <c r="F48" s="8"/>
      <c r="G48" s="8"/>
      <c r="H48" s="8"/>
      <c r="I48" s="8"/>
      <c r="J48" s="8"/>
      <c r="K48" s="8"/>
      <c r="L48" s="8"/>
      <c r="M48" s="14"/>
      <c r="N48" s="14"/>
      <c r="O48" s="14"/>
    </row>
    <row r="49" spans="1:15" ht="63" x14ac:dyDescent="0.25">
      <c r="A49" s="54"/>
      <c r="B49" s="10" t="s">
        <v>58</v>
      </c>
      <c r="C49" s="3" t="s">
        <v>28</v>
      </c>
      <c r="D49" s="3"/>
      <c r="E49" s="3">
        <f>E52+E53</f>
        <v>5.0310000000000001E-2</v>
      </c>
      <c r="F49" s="8"/>
      <c r="G49" s="8"/>
      <c r="H49" s="8"/>
      <c r="I49" s="8"/>
      <c r="J49" s="8"/>
      <c r="K49" s="8"/>
      <c r="L49" s="8"/>
      <c r="M49" s="14"/>
      <c r="N49" s="14"/>
      <c r="O49" s="14"/>
    </row>
    <row r="50" spans="1:15" ht="15.75" hidden="1" customHeight="1" x14ac:dyDescent="0.25">
      <c r="A50" s="55"/>
      <c r="B50" s="9" t="s">
        <v>32</v>
      </c>
      <c r="C50" s="3" t="s">
        <v>33</v>
      </c>
      <c r="D50" s="3"/>
      <c r="E50" s="3">
        <f>E49*D50</f>
        <v>0</v>
      </c>
      <c r="F50" s="8"/>
      <c r="G50" s="8"/>
      <c r="H50" s="8"/>
      <c r="I50" s="8"/>
      <c r="J50" s="8"/>
      <c r="K50" s="8"/>
      <c r="L50" s="8"/>
      <c r="M50" s="14"/>
      <c r="N50" s="14"/>
      <c r="O50" s="14"/>
    </row>
    <row r="51" spans="1:15" ht="15.75" hidden="1" customHeight="1" x14ac:dyDescent="0.25">
      <c r="A51" s="55"/>
      <c r="B51" s="9" t="s">
        <v>34</v>
      </c>
      <c r="C51" s="3" t="s">
        <v>30</v>
      </c>
      <c r="D51" s="3"/>
      <c r="E51" s="3">
        <f>E49*D51</f>
        <v>0</v>
      </c>
      <c r="F51" s="8"/>
      <c r="G51" s="8"/>
      <c r="H51" s="8"/>
      <c r="I51" s="8"/>
      <c r="J51" s="8"/>
      <c r="K51" s="8"/>
      <c r="L51" s="8"/>
      <c r="M51" s="14"/>
      <c r="N51" s="14"/>
      <c r="O51" s="14"/>
    </row>
    <row r="52" spans="1:15" ht="30.75" hidden="1" customHeight="1" x14ac:dyDescent="0.25">
      <c r="A52" s="55"/>
      <c r="B52" s="9" t="s">
        <v>59</v>
      </c>
      <c r="C52" s="3" t="s">
        <v>28</v>
      </c>
      <c r="D52" s="3"/>
      <c r="E52" s="3">
        <v>3.8429999999999999E-2</v>
      </c>
      <c r="F52" s="8"/>
      <c r="G52" s="8"/>
      <c r="H52" s="8"/>
      <c r="I52" s="8"/>
      <c r="J52" s="8"/>
      <c r="K52" s="8"/>
      <c r="L52" s="8"/>
      <c r="M52" s="14"/>
      <c r="N52" s="14"/>
      <c r="O52" s="14"/>
    </row>
    <row r="53" spans="1:15" ht="31.5" hidden="1" customHeight="1" x14ac:dyDescent="0.25">
      <c r="A53" s="55"/>
      <c r="B53" s="9" t="s">
        <v>60</v>
      </c>
      <c r="C53" s="3" t="s">
        <v>28</v>
      </c>
      <c r="D53" s="3"/>
      <c r="E53" s="3">
        <v>1.188E-2</v>
      </c>
      <c r="F53" s="8"/>
      <c r="G53" s="8"/>
      <c r="H53" s="8"/>
      <c r="I53" s="8"/>
      <c r="J53" s="8"/>
      <c r="K53" s="8"/>
      <c r="L53" s="8"/>
      <c r="M53" s="14"/>
      <c r="N53" s="14"/>
      <c r="O53" s="14"/>
    </row>
    <row r="54" spans="1:15" ht="15.75" hidden="1" customHeight="1" x14ac:dyDescent="0.25">
      <c r="A54" s="56"/>
      <c r="B54" s="9" t="s">
        <v>29</v>
      </c>
      <c r="C54" s="3" t="s">
        <v>30</v>
      </c>
      <c r="D54" s="3"/>
      <c r="E54" s="3">
        <f>E49*D54</f>
        <v>0</v>
      </c>
      <c r="F54" s="8"/>
      <c r="G54" s="8"/>
      <c r="H54" s="8"/>
      <c r="I54" s="8"/>
      <c r="J54" s="8"/>
      <c r="K54" s="8"/>
      <c r="L54" s="8"/>
      <c r="M54" s="14"/>
      <c r="N54" s="14"/>
      <c r="O54" s="14"/>
    </row>
    <row r="55" spans="1:15" ht="15.75" x14ac:dyDescent="0.25">
      <c r="A55" s="57"/>
      <c r="B55" s="10" t="s">
        <v>61</v>
      </c>
      <c r="C55" s="3" t="s">
        <v>47</v>
      </c>
      <c r="D55" s="3"/>
      <c r="E55" s="3">
        <v>0.45</v>
      </c>
      <c r="F55" s="8"/>
      <c r="G55" s="8"/>
      <c r="H55" s="8"/>
      <c r="I55" s="8"/>
      <c r="J55" s="8"/>
      <c r="K55" s="8"/>
      <c r="L55" s="8"/>
      <c r="M55" s="14"/>
      <c r="N55" s="14"/>
      <c r="O55" s="14"/>
    </row>
    <row r="56" spans="1:15" ht="15.75" hidden="1" customHeight="1" x14ac:dyDescent="0.25">
      <c r="A56" s="57"/>
      <c r="B56" s="9" t="s">
        <v>32</v>
      </c>
      <c r="C56" s="3" t="s">
        <v>33</v>
      </c>
      <c r="D56" s="3"/>
      <c r="E56" s="3">
        <f>E55*D56</f>
        <v>0</v>
      </c>
      <c r="F56" s="8"/>
      <c r="G56" s="8"/>
      <c r="H56" s="8"/>
      <c r="I56" s="8"/>
      <c r="J56" s="8"/>
      <c r="K56" s="8"/>
      <c r="L56" s="8"/>
      <c r="M56" s="14"/>
      <c r="N56" s="14"/>
      <c r="O56" s="14"/>
    </row>
    <row r="57" spans="1:15" ht="31.5" hidden="1" customHeight="1" x14ac:dyDescent="0.25">
      <c r="A57" s="57"/>
      <c r="B57" s="9" t="s">
        <v>62</v>
      </c>
      <c r="C57" s="3" t="s">
        <v>20</v>
      </c>
      <c r="D57" s="3"/>
      <c r="E57" s="3">
        <v>37.799999999999997</v>
      </c>
      <c r="F57" s="8"/>
      <c r="G57" s="8"/>
      <c r="H57" s="8"/>
      <c r="I57" s="8"/>
      <c r="J57" s="8"/>
      <c r="K57" s="8"/>
      <c r="L57" s="8"/>
      <c r="M57" s="14"/>
      <c r="N57" s="14"/>
      <c r="O57" s="14"/>
    </row>
    <row r="58" spans="1:15" ht="31.5" hidden="1" customHeight="1" x14ac:dyDescent="0.25">
      <c r="A58" s="57"/>
      <c r="B58" s="9" t="s">
        <v>63</v>
      </c>
      <c r="C58" s="3" t="s">
        <v>25</v>
      </c>
      <c r="D58" s="3"/>
      <c r="E58" s="3">
        <f>E55*D58</f>
        <v>0</v>
      </c>
      <c r="F58" s="8"/>
      <c r="G58" s="8"/>
      <c r="H58" s="8"/>
      <c r="I58" s="8"/>
      <c r="J58" s="8"/>
      <c r="K58" s="8"/>
      <c r="L58" s="8"/>
      <c r="M58" s="14"/>
      <c r="N58" s="14"/>
      <c r="O58" s="14"/>
    </row>
    <row r="59" spans="1:15" ht="31.5" x14ac:dyDescent="0.25">
      <c r="A59" s="54"/>
      <c r="B59" s="10" t="s">
        <v>64</v>
      </c>
      <c r="C59" s="3" t="s">
        <v>47</v>
      </c>
      <c r="D59" s="3"/>
      <c r="E59" s="3">
        <v>0.45</v>
      </c>
      <c r="F59" s="8"/>
      <c r="G59" s="8"/>
      <c r="H59" s="8"/>
      <c r="I59" s="8"/>
      <c r="J59" s="8"/>
      <c r="K59" s="8"/>
      <c r="L59" s="8"/>
      <c r="M59" s="14"/>
      <c r="N59" s="14"/>
      <c r="O59" s="14"/>
    </row>
    <row r="60" spans="1:15" ht="15.75" hidden="1" customHeight="1" x14ac:dyDescent="0.25">
      <c r="A60" s="55"/>
      <c r="B60" s="9" t="s">
        <v>32</v>
      </c>
      <c r="C60" s="3" t="s">
        <v>33</v>
      </c>
      <c r="D60" s="3"/>
      <c r="E60" s="3">
        <f>E59*D60</f>
        <v>0</v>
      </c>
      <c r="F60" s="8"/>
      <c r="G60" s="8"/>
      <c r="H60" s="8"/>
      <c r="I60" s="8"/>
      <c r="J60" s="8"/>
      <c r="K60" s="8"/>
      <c r="L60" s="8"/>
      <c r="M60" s="14"/>
      <c r="N60" s="14"/>
      <c r="O60" s="14"/>
    </row>
    <row r="61" spans="1:15" ht="15.75" hidden="1" customHeight="1" x14ac:dyDescent="0.25">
      <c r="A61" s="55"/>
      <c r="B61" s="9" t="s">
        <v>34</v>
      </c>
      <c r="C61" s="3" t="s">
        <v>30</v>
      </c>
      <c r="D61" s="3"/>
      <c r="E61" s="3">
        <f>E59*D61</f>
        <v>0</v>
      </c>
      <c r="F61" s="8"/>
      <c r="G61" s="8"/>
      <c r="H61" s="8"/>
      <c r="I61" s="8"/>
      <c r="J61" s="8"/>
      <c r="K61" s="8"/>
      <c r="L61" s="8"/>
      <c r="M61" s="14"/>
      <c r="N61" s="14"/>
      <c r="O61" s="14"/>
    </row>
    <row r="62" spans="1:15" ht="15.75" hidden="1" customHeight="1" x14ac:dyDescent="0.25">
      <c r="A62" s="55"/>
      <c r="B62" s="9" t="s">
        <v>65</v>
      </c>
      <c r="C62" s="3" t="s">
        <v>66</v>
      </c>
      <c r="D62" s="3"/>
      <c r="E62" s="3">
        <f>E59*D62</f>
        <v>0</v>
      </c>
      <c r="F62" s="8"/>
      <c r="G62" s="8"/>
      <c r="H62" s="8"/>
      <c r="I62" s="8"/>
      <c r="J62" s="8"/>
      <c r="K62" s="8"/>
      <c r="L62" s="8"/>
      <c r="M62" s="14"/>
      <c r="N62" s="14"/>
      <c r="O62" s="14"/>
    </row>
    <row r="63" spans="1:15" ht="15.75" hidden="1" customHeight="1" x14ac:dyDescent="0.25">
      <c r="A63" s="55"/>
      <c r="B63" s="9" t="s">
        <v>67</v>
      </c>
      <c r="C63" s="3" t="s">
        <v>66</v>
      </c>
      <c r="D63" s="3"/>
      <c r="E63" s="3">
        <f>E59*D63</f>
        <v>0</v>
      </c>
      <c r="F63" s="8"/>
      <c r="G63" s="8"/>
      <c r="H63" s="8"/>
      <c r="I63" s="8"/>
      <c r="J63" s="8"/>
      <c r="K63" s="8"/>
      <c r="L63" s="8"/>
      <c r="M63" s="14"/>
      <c r="N63" s="14"/>
      <c r="O63" s="14"/>
    </row>
    <row r="64" spans="1:15" ht="15.75" hidden="1" customHeight="1" x14ac:dyDescent="0.25">
      <c r="A64" s="56"/>
      <c r="B64" s="9" t="s">
        <v>68</v>
      </c>
      <c r="C64" s="3" t="s">
        <v>30</v>
      </c>
      <c r="D64" s="3"/>
      <c r="E64" s="3">
        <f>E59*D64</f>
        <v>0</v>
      </c>
      <c r="F64" s="8"/>
      <c r="G64" s="8"/>
      <c r="H64" s="8"/>
      <c r="I64" s="8"/>
      <c r="J64" s="8"/>
      <c r="K64" s="8"/>
      <c r="L64" s="8"/>
      <c r="M64" s="14"/>
      <c r="N64" s="14"/>
      <c r="O64" s="14"/>
    </row>
    <row r="65" spans="1:15" ht="31.5" x14ac:dyDescent="0.25">
      <c r="A65" s="19"/>
      <c r="B65" s="10" t="s">
        <v>69</v>
      </c>
      <c r="C65" s="3" t="s">
        <v>70</v>
      </c>
      <c r="D65" s="3"/>
      <c r="E65" s="3">
        <v>0.01</v>
      </c>
      <c r="F65" s="8"/>
      <c r="G65" s="8"/>
      <c r="H65" s="8"/>
      <c r="I65" s="8"/>
      <c r="J65" s="8"/>
      <c r="K65" s="8"/>
      <c r="L65" s="8"/>
      <c r="M65" s="14"/>
      <c r="N65" s="14"/>
      <c r="O65" s="14"/>
    </row>
    <row r="66" spans="1:15" ht="15.75" hidden="1" x14ac:dyDescent="0.25">
      <c r="A66" s="19"/>
      <c r="B66" s="9" t="s">
        <v>32</v>
      </c>
      <c r="C66" s="3" t="s">
        <v>33</v>
      </c>
      <c r="D66" s="3">
        <v>15</v>
      </c>
      <c r="E66" s="3">
        <f>E65*D66</f>
        <v>0.15</v>
      </c>
      <c r="F66" s="8"/>
      <c r="G66" s="8"/>
      <c r="H66" s="8">
        <v>6</v>
      </c>
      <c r="I66" s="8">
        <f t="shared" ref="I66:I67" si="0">E66*H66</f>
        <v>0.89999999999999991</v>
      </c>
      <c r="J66" s="8"/>
      <c r="K66" s="8"/>
      <c r="L66" s="8">
        <f t="shared" ref="L66:L68" si="1">K66+I66+G66</f>
        <v>0.89999999999999991</v>
      </c>
      <c r="M66" s="14"/>
      <c r="N66" s="14"/>
      <c r="O66" s="14"/>
    </row>
    <row r="67" spans="1:15" ht="15.75" hidden="1" x14ac:dyDescent="0.25">
      <c r="A67" s="19"/>
      <c r="B67" s="9" t="s">
        <v>71</v>
      </c>
      <c r="C67" s="3" t="s">
        <v>53</v>
      </c>
      <c r="D67" s="3">
        <v>2.16</v>
      </c>
      <c r="E67" s="3">
        <f>E65*D67</f>
        <v>2.1600000000000001E-2</v>
      </c>
      <c r="F67" s="8"/>
      <c r="G67" s="8"/>
      <c r="H67" s="8"/>
      <c r="I67" s="8">
        <f t="shared" si="0"/>
        <v>0</v>
      </c>
      <c r="J67" s="8">
        <v>30.57</v>
      </c>
      <c r="K67" s="8">
        <f t="shared" ref="K67:K68" si="2">E67*J67</f>
        <v>0.66031200000000001</v>
      </c>
      <c r="L67" s="8">
        <f t="shared" si="1"/>
        <v>0.66031200000000001</v>
      </c>
      <c r="M67" s="14"/>
      <c r="N67" s="14"/>
      <c r="O67" s="14"/>
    </row>
    <row r="68" spans="1:15" ht="15.75" hidden="1" x14ac:dyDescent="0.25">
      <c r="A68" s="19"/>
      <c r="B68" s="9" t="s">
        <v>72</v>
      </c>
      <c r="C68" s="3" t="s">
        <v>13</v>
      </c>
      <c r="D68" s="3">
        <v>1000</v>
      </c>
      <c r="E68" s="3">
        <f>E65*D68</f>
        <v>10</v>
      </c>
      <c r="F68" s="8">
        <v>10</v>
      </c>
      <c r="G68" s="8">
        <f t="shared" ref="G68" si="3">E68*F68</f>
        <v>100</v>
      </c>
      <c r="H68" s="8"/>
      <c r="I68" s="8"/>
      <c r="J68" s="8">
        <v>10.85</v>
      </c>
      <c r="K68" s="8">
        <f t="shared" si="2"/>
        <v>108.5</v>
      </c>
      <c r="L68" s="8">
        <f t="shared" si="1"/>
        <v>208.5</v>
      </c>
      <c r="M68" s="14"/>
      <c r="N68" s="14"/>
      <c r="O68" s="14"/>
    </row>
    <row r="69" spans="1:15" s="20" customFormat="1" ht="15.75" x14ac:dyDescent="0.25">
      <c r="A69" s="6"/>
      <c r="B69" s="6" t="s">
        <v>40</v>
      </c>
      <c r="C69" s="6"/>
      <c r="D69" s="6"/>
      <c r="E69" s="6"/>
      <c r="F69" s="6"/>
      <c r="G69" s="17"/>
      <c r="H69" s="6"/>
      <c r="I69" s="13"/>
      <c r="J69" s="6"/>
      <c r="K69" s="13"/>
      <c r="L69" s="13"/>
      <c r="M69" s="21"/>
      <c r="N69" s="22"/>
      <c r="O69" s="21"/>
    </row>
    <row r="70" spans="1:15" ht="15.75" x14ac:dyDescent="0.25">
      <c r="A70" s="3"/>
      <c r="B70" s="6" t="s">
        <v>38</v>
      </c>
      <c r="C70" s="23"/>
      <c r="D70" s="3"/>
      <c r="E70" s="3"/>
      <c r="F70" s="3"/>
      <c r="G70" s="3"/>
      <c r="H70" s="3"/>
      <c r="I70" s="3"/>
      <c r="J70" s="3"/>
      <c r="K70" s="3"/>
      <c r="L70" s="8"/>
    </row>
    <row r="71" spans="1:15" ht="15.75" x14ac:dyDescent="0.25">
      <c r="A71" s="3"/>
      <c r="B71" s="6" t="s">
        <v>7</v>
      </c>
      <c r="C71" s="6"/>
      <c r="D71" s="3"/>
      <c r="E71" s="3"/>
      <c r="F71" s="3"/>
      <c r="G71" s="3"/>
      <c r="H71" s="3"/>
      <c r="I71" s="3"/>
      <c r="J71" s="3"/>
      <c r="K71" s="3"/>
      <c r="L71" s="8"/>
    </row>
    <row r="72" spans="1:15" ht="15.75" x14ac:dyDescent="0.25">
      <c r="A72" s="3"/>
      <c r="B72" s="6" t="s">
        <v>39</v>
      </c>
      <c r="C72" s="23"/>
      <c r="D72" s="3"/>
      <c r="E72" s="3"/>
      <c r="F72" s="3"/>
      <c r="G72" s="3"/>
      <c r="H72" s="3"/>
      <c r="I72" s="3"/>
      <c r="J72" s="3"/>
      <c r="K72" s="3"/>
      <c r="L72" s="8"/>
    </row>
    <row r="73" spans="1:15" ht="15.75" x14ac:dyDescent="0.25">
      <c r="A73" s="4"/>
      <c r="B73" s="24" t="s">
        <v>40</v>
      </c>
      <c r="C73" s="6"/>
      <c r="D73" s="4"/>
      <c r="E73" s="4"/>
      <c r="F73" s="4"/>
      <c r="G73" s="4"/>
      <c r="H73" s="4"/>
      <c r="I73" s="4"/>
      <c r="J73" s="4"/>
      <c r="K73" s="4"/>
      <c r="L73" s="25"/>
    </row>
    <row r="74" spans="1:15" ht="15.75" x14ac:dyDescent="0.25">
      <c r="A74" s="4"/>
      <c r="B74" s="24" t="s">
        <v>41</v>
      </c>
      <c r="C74" s="23">
        <v>0.03</v>
      </c>
      <c r="D74" s="4"/>
      <c r="E74" s="4"/>
      <c r="F74" s="4"/>
      <c r="G74" s="4"/>
      <c r="H74" s="4"/>
      <c r="I74" s="4"/>
      <c r="J74" s="4"/>
      <c r="K74" s="4"/>
      <c r="L74" s="25"/>
    </row>
    <row r="75" spans="1:15" ht="15.75" x14ac:dyDescent="0.25">
      <c r="A75" s="4"/>
      <c r="B75" s="24" t="s">
        <v>40</v>
      </c>
      <c r="C75" s="6"/>
      <c r="D75" s="4"/>
      <c r="E75" s="4"/>
      <c r="F75" s="4"/>
      <c r="G75" s="4"/>
      <c r="H75" s="4"/>
      <c r="I75" s="4"/>
      <c r="J75" s="4"/>
      <c r="K75" s="4"/>
      <c r="L75" s="25"/>
    </row>
    <row r="76" spans="1:15" ht="15.75" x14ac:dyDescent="0.25">
      <c r="A76" s="3"/>
      <c r="B76" s="6" t="s">
        <v>42</v>
      </c>
      <c r="C76" s="23">
        <v>0.18</v>
      </c>
      <c r="D76" s="3"/>
      <c r="E76" s="3"/>
      <c r="F76" s="3"/>
      <c r="G76" s="26"/>
      <c r="H76" s="3"/>
      <c r="I76" s="3"/>
      <c r="J76" s="3"/>
      <c r="K76" s="3"/>
      <c r="L76" s="8"/>
    </row>
    <row r="77" spans="1:15" ht="15.75" x14ac:dyDescent="0.25">
      <c r="A77" s="3"/>
      <c r="B77" s="6" t="s">
        <v>40</v>
      </c>
      <c r="C77" s="3"/>
      <c r="D77" s="3"/>
      <c r="E77" s="3"/>
      <c r="F77" s="3"/>
      <c r="G77" s="3"/>
      <c r="H77" s="3"/>
      <c r="I77" s="3"/>
      <c r="J77" s="3"/>
      <c r="K77" s="3"/>
      <c r="L77" s="13"/>
    </row>
    <row r="78" spans="1:15" ht="15.75" customHeight="1" x14ac:dyDescent="0.25">
      <c r="A78" s="27"/>
      <c r="B78" s="28"/>
      <c r="C78" s="27"/>
      <c r="D78" s="29"/>
      <c r="E78" s="29"/>
      <c r="F78" s="27"/>
      <c r="G78" s="29"/>
      <c r="H78" s="29"/>
      <c r="I78" s="27"/>
      <c r="J78" s="27"/>
      <c r="K78" s="27"/>
      <c r="L78" s="27"/>
    </row>
    <row r="79" spans="1:15" s="48" customFormat="1" ht="48.75" customHeight="1" x14ac:dyDescent="0.25">
      <c r="A79" s="58" t="s">
        <v>169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47"/>
      <c r="N79" s="47"/>
    </row>
    <row r="80" spans="1:15" customFormat="1" ht="15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</row>
    <row r="81" spans="1:14" s="46" customFormat="1" ht="36.75" customHeight="1" x14ac:dyDescent="0.3">
      <c r="A81" s="53" t="s">
        <v>170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0"/>
      <c r="N81" s="50"/>
    </row>
    <row r="82" spans="1:14" customFormat="1" ht="15" x14ac:dyDescent="0.25"/>
    <row r="83" spans="1:14" s="46" customFormat="1" ht="15.75" customHeight="1" x14ac:dyDescent="0.3">
      <c r="A83" s="52" t="s">
        <v>167</v>
      </c>
      <c r="B83" s="52"/>
      <c r="C83" s="52"/>
      <c r="D83" s="52"/>
      <c r="E83" s="52"/>
      <c r="F83" s="52"/>
      <c r="G83" s="45"/>
      <c r="H83" s="45"/>
      <c r="I83" s="45"/>
      <c r="J83" s="45"/>
      <c r="K83" s="45"/>
      <c r="L83" s="45"/>
      <c r="M83" s="45"/>
    </row>
    <row r="84" spans="1:14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4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4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4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4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4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4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4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4" x14ac:dyDescent="0.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4" x14ac:dyDescent="0.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4" x14ac:dyDescent="0.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4" x14ac:dyDescent="0.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4" x14ac:dyDescent="0.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x14ac:dyDescent="0.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 x14ac:dyDescent="0.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x14ac:dyDescent="0.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 x14ac:dyDescent="0.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 x14ac:dyDescent="0.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x14ac:dyDescent="0.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 x14ac:dyDescent="0.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 x14ac:dyDescent="0.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 x14ac:dyDescent="0.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x14ac:dyDescent="0.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 x14ac:dyDescent="0.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 x14ac:dyDescent="0.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 x14ac:dyDescent="0.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 x14ac:dyDescent="0.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x14ac:dyDescent="0.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x14ac:dyDescent="0.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 x14ac:dyDescent="0.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 x14ac:dyDescent="0.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 x14ac:dyDescent="0.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 x14ac:dyDescent="0.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x14ac:dyDescent="0.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x14ac:dyDescent="0.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x14ac:dyDescent="0.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x14ac:dyDescent="0.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x14ac:dyDescent="0.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x14ac:dyDescent="0.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x14ac:dyDescent="0.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x14ac:dyDescent="0.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x14ac:dyDescent="0.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x14ac:dyDescent="0.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x14ac:dyDescent="0.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x14ac:dyDescent="0.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x14ac:dyDescent="0.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 x14ac:dyDescent="0.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 x14ac:dyDescent="0.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 x14ac:dyDescent="0.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 x14ac:dyDescent="0.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 x14ac:dyDescent="0.2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 x14ac:dyDescent="0.2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 x14ac:dyDescent="0.2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 x14ac:dyDescent="0.2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 x14ac:dyDescent="0.2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 x14ac:dyDescent="0.2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 x14ac:dyDescent="0.2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 x14ac:dyDescent="0.2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 x14ac:dyDescent="0.2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 x14ac:dyDescent="0.2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x14ac:dyDescent="0.2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x14ac:dyDescent="0.2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x14ac:dyDescent="0.2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x14ac:dyDescent="0.2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x14ac:dyDescent="0.2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x14ac:dyDescent="0.2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x14ac:dyDescent="0.2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x14ac:dyDescent="0.2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x14ac:dyDescent="0.2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x14ac:dyDescent="0.2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x14ac:dyDescent="0.2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x14ac:dyDescent="0.2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x14ac:dyDescent="0.2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x14ac:dyDescent="0.2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x14ac:dyDescent="0.2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x14ac:dyDescent="0.2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x14ac:dyDescent="0.2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x14ac:dyDescent="0.2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x14ac:dyDescent="0.2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x14ac:dyDescent="0.2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x14ac:dyDescent="0.2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x14ac:dyDescent="0.2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x14ac:dyDescent="0.2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x14ac:dyDescent="0.2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x14ac:dyDescent="0.2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x14ac:dyDescent="0.2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x14ac:dyDescent="0.2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x14ac:dyDescent="0.2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x14ac:dyDescent="0.2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x14ac:dyDescent="0.2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x14ac:dyDescent="0.2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x14ac:dyDescent="0.2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x14ac:dyDescent="0.2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x14ac:dyDescent="0.2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x14ac:dyDescent="0.2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x14ac:dyDescent="0.2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x14ac:dyDescent="0.2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x14ac:dyDescent="0.2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x14ac:dyDescent="0.2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x14ac:dyDescent="0.2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x14ac:dyDescent="0.2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x14ac:dyDescent="0.2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x14ac:dyDescent="0.2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x14ac:dyDescent="0.2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x14ac:dyDescent="0.2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x14ac:dyDescent="0.2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x14ac:dyDescent="0.2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x14ac:dyDescent="0.2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x14ac:dyDescent="0.2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x14ac:dyDescent="0.2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x14ac:dyDescent="0.2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x14ac:dyDescent="0.2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x14ac:dyDescent="0.2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x14ac:dyDescent="0.2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x14ac:dyDescent="0.2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x14ac:dyDescent="0.2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x14ac:dyDescent="0.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x14ac:dyDescent="0.2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x14ac:dyDescent="0.2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x14ac:dyDescent="0.2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x14ac:dyDescent="0.2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x14ac:dyDescent="0.2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x14ac:dyDescent="0.2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x14ac:dyDescent="0.2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x14ac:dyDescent="0.2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x14ac:dyDescent="0.2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x14ac:dyDescent="0.2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x14ac:dyDescent="0.2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x14ac:dyDescent="0.2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x14ac:dyDescent="0.2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x14ac:dyDescent="0.2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x14ac:dyDescent="0.2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x14ac:dyDescent="0.2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x14ac:dyDescent="0.2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x14ac:dyDescent="0.2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x14ac:dyDescent="0.2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x14ac:dyDescent="0.2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  <row r="575" spans="1:12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</row>
    <row r="576" spans="1:12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</row>
    <row r="577" spans="1:12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</row>
    <row r="578" spans="1:12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</row>
    <row r="579" spans="1:12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</row>
    <row r="580" spans="1:12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</row>
    <row r="581" spans="1:12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</row>
    <row r="582" spans="1:12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</row>
    <row r="583" spans="1:12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</row>
    <row r="584" spans="1:12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2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</row>
    <row r="586" spans="1:12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</row>
    <row r="587" spans="1:12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</row>
    <row r="588" spans="1:12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</row>
    <row r="589" spans="1:12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</row>
    <row r="590" spans="1:12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</row>
    <row r="591" spans="1:12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</row>
    <row r="592" spans="1:12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</row>
    <row r="595" spans="1:12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</row>
    <row r="596" spans="1:12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</row>
    <row r="597" spans="1:12" x14ac:dyDescent="0.2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</row>
    <row r="598" spans="1:12" x14ac:dyDescent="0.2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</row>
    <row r="599" spans="1:12" x14ac:dyDescent="0.2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</row>
    <row r="600" spans="1:12" x14ac:dyDescent="0.2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</row>
    <row r="601" spans="1:12" x14ac:dyDescent="0.2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</row>
    <row r="602" spans="1:12" x14ac:dyDescent="0.2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</row>
    <row r="603" spans="1:12" x14ac:dyDescent="0.2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</row>
    <row r="604" spans="1:12" x14ac:dyDescent="0.2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</row>
    <row r="605" spans="1:12" x14ac:dyDescent="0.2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</row>
    <row r="606" spans="1:12" x14ac:dyDescent="0.2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</row>
    <row r="607" spans="1:12" x14ac:dyDescent="0.2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</row>
    <row r="608" spans="1:12" x14ac:dyDescent="0.2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</row>
    <row r="609" spans="1:12" x14ac:dyDescent="0.2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</row>
    <row r="610" spans="1:12" x14ac:dyDescent="0.2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</row>
    <row r="611" spans="1:12" x14ac:dyDescent="0.2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</row>
    <row r="612" spans="1:12" x14ac:dyDescent="0.2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</row>
    <row r="613" spans="1:12" x14ac:dyDescent="0.2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</row>
    <row r="614" spans="1:12" x14ac:dyDescent="0.2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</row>
    <row r="615" spans="1:12" x14ac:dyDescent="0.2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</row>
    <row r="616" spans="1:12" x14ac:dyDescent="0.2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</row>
    <row r="617" spans="1:12" x14ac:dyDescent="0.2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</row>
    <row r="618" spans="1:12" x14ac:dyDescent="0.2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</row>
    <row r="619" spans="1:12" x14ac:dyDescent="0.2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</row>
    <row r="620" spans="1:12" x14ac:dyDescent="0.2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</row>
    <row r="621" spans="1:12" x14ac:dyDescent="0.2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</row>
    <row r="622" spans="1:12" x14ac:dyDescent="0.2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</row>
    <row r="623" spans="1:12" x14ac:dyDescent="0.2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x14ac:dyDescent="0.2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x14ac:dyDescent="0.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x14ac:dyDescent="0.2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x14ac:dyDescent="0.2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x14ac:dyDescent="0.2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x14ac:dyDescent="0.2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x14ac:dyDescent="0.2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x14ac:dyDescent="0.2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x14ac:dyDescent="0.2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x14ac:dyDescent="0.2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x14ac:dyDescent="0.2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x14ac:dyDescent="0.2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x14ac:dyDescent="0.2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x14ac:dyDescent="0.2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  <row r="638" spans="1:12" x14ac:dyDescent="0.2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</row>
    <row r="639" spans="1:12" x14ac:dyDescent="0.2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</row>
    <row r="640" spans="1:12" x14ac:dyDescent="0.2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</row>
    <row r="641" spans="1:12" x14ac:dyDescent="0.2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</row>
    <row r="642" spans="1:12" x14ac:dyDescent="0.2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</row>
    <row r="643" spans="1:12" x14ac:dyDescent="0.2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4" spans="1:12" x14ac:dyDescent="0.2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</row>
    <row r="645" spans="1:12" x14ac:dyDescent="0.2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</row>
    <row r="646" spans="1:12" x14ac:dyDescent="0.2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</row>
    <row r="647" spans="1:12" x14ac:dyDescent="0.2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</row>
    <row r="648" spans="1:12" x14ac:dyDescent="0.2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</row>
    <row r="649" spans="1:12" x14ac:dyDescent="0.2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</row>
    <row r="650" spans="1:12" x14ac:dyDescent="0.2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</row>
    <row r="651" spans="1:12" x14ac:dyDescent="0.2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</row>
    <row r="652" spans="1:12" x14ac:dyDescent="0.2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</row>
    <row r="653" spans="1:12" x14ac:dyDescent="0.2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</row>
    <row r="654" spans="1:12" x14ac:dyDescent="0.2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</row>
    <row r="655" spans="1:12" x14ac:dyDescent="0.2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</row>
    <row r="656" spans="1:12" x14ac:dyDescent="0.2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</row>
    <row r="657" spans="1:12" x14ac:dyDescent="0.2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</row>
    <row r="658" spans="1:12" x14ac:dyDescent="0.2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</row>
    <row r="659" spans="1:12" x14ac:dyDescent="0.2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</row>
    <row r="660" spans="1:12" x14ac:dyDescent="0.2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</row>
    <row r="661" spans="1:12" x14ac:dyDescent="0.2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</row>
    <row r="662" spans="1:12" x14ac:dyDescent="0.2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</row>
    <row r="663" spans="1:12" x14ac:dyDescent="0.2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</row>
    <row r="664" spans="1:12" x14ac:dyDescent="0.2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</row>
    <row r="665" spans="1:12" x14ac:dyDescent="0.2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</row>
    <row r="666" spans="1:12" x14ac:dyDescent="0.2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</row>
    <row r="667" spans="1:12" x14ac:dyDescent="0.2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</row>
    <row r="668" spans="1:12" x14ac:dyDescent="0.2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</row>
    <row r="669" spans="1:12" x14ac:dyDescent="0.2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</row>
    <row r="670" spans="1:12" x14ac:dyDescent="0.2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</row>
    <row r="671" spans="1:12" x14ac:dyDescent="0.2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</row>
    <row r="672" spans="1:12" x14ac:dyDescent="0.2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</row>
    <row r="673" spans="1:12" x14ac:dyDescent="0.2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</row>
    <row r="674" spans="1:12" x14ac:dyDescent="0.2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</row>
    <row r="675" spans="1:12" x14ac:dyDescent="0.2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</row>
    <row r="676" spans="1:12" x14ac:dyDescent="0.2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</row>
    <row r="677" spans="1:12" x14ac:dyDescent="0.2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</row>
    <row r="678" spans="1:12" x14ac:dyDescent="0.2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</row>
    <row r="679" spans="1:12" x14ac:dyDescent="0.2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</row>
    <row r="680" spans="1:12" x14ac:dyDescent="0.2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</row>
    <row r="681" spans="1:12" x14ac:dyDescent="0.2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</row>
    <row r="682" spans="1:12" x14ac:dyDescent="0.2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</row>
    <row r="683" spans="1:12" x14ac:dyDescent="0.2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</row>
    <row r="684" spans="1:12" x14ac:dyDescent="0.2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</row>
    <row r="685" spans="1:12" x14ac:dyDescent="0.2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</row>
    <row r="686" spans="1:12" x14ac:dyDescent="0.2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</row>
    <row r="687" spans="1:12" x14ac:dyDescent="0.2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</row>
    <row r="688" spans="1:12" x14ac:dyDescent="0.2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</row>
    <row r="689" spans="1:12" x14ac:dyDescent="0.2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</row>
    <row r="690" spans="1:12" x14ac:dyDescent="0.2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</row>
    <row r="691" spans="1:12" x14ac:dyDescent="0.2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</row>
    <row r="692" spans="1:12" x14ac:dyDescent="0.2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</row>
    <row r="693" spans="1:12" x14ac:dyDescent="0.2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</row>
    <row r="694" spans="1:12" x14ac:dyDescent="0.2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</row>
    <row r="695" spans="1:12" x14ac:dyDescent="0.2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</row>
    <row r="696" spans="1:12" x14ac:dyDescent="0.2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</row>
    <row r="697" spans="1:12" x14ac:dyDescent="0.2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</row>
    <row r="698" spans="1:12" x14ac:dyDescent="0.2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</row>
    <row r="699" spans="1:12" x14ac:dyDescent="0.2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</row>
    <row r="700" spans="1:12" x14ac:dyDescent="0.2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</row>
    <row r="701" spans="1:12" x14ac:dyDescent="0.2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</row>
    <row r="702" spans="1:12" x14ac:dyDescent="0.2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</row>
    <row r="703" spans="1:12" x14ac:dyDescent="0.2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</row>
    <row r="704" spans="1:12" x14ac:dyDescent="0.2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</row>
    <row r="705" spans="1:12" x14ac:dyDescent="0.2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</row>
    <row r="706" spans="1:12" x14ac:dyDescent="0.2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</row>
    <row r="707" spans="1:12" x14ac:dyDescent="0.2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</row>
    <row r="708" spans="1:12" x14ac:dyDescent="0.2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</row>
    <row r="709" spans="1:12" x14ac:dyDescent="0.2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</row>
    <row r="710" spans="1:12" x14ac:dyDescent="0.2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</row>
    <row r="711" spans="1:12" x14ac:dyDescent="0.2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</row>
    <row r="712" spans="1:12" x14ac:dyDescent="0.2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</row>
    <row r="713" spans="1:12" x14ac:dyDescent="0.2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</row>
    <row r="714" spans="1:12" x14ac:dyDescent="0.2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</row>
    <row r="715" spans="1:12" x14ac:dyDescent="0.2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</row>
    <row r="716" spans="1:12" x14ac:dyDescent="0.2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</row>
    <row r="717" spans="1:12" x14ac:dyDescent="0.2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</row>
    <row r="718" spans="1:12" x14ac:dyDescent="0.2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</row>
    <row r="719" spans="1:12" x14ac:dyDescent="0.2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</row>
    <row r="720" spans="1:12" x14ac:dyDescent="0.2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</row>
    <row r="721" spans="1:12" x14ac:dyDescent="0.2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</row>
    <row r="722" spans="1:12" x14ac:dyDescent="0.2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</row>
    <row r="723" spans="1:12" x14ac:dyDescent="0.2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</row>
    <row r="724" spans="1:12" x14ac:dyDescent="0.2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</row>
    <row r="725" spans="1:12" x14ac:dyDescent="0.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</row>
    <row r="726" spans="1:12" x14ac:dyDescent="0.2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</row>
    <row r="727" spans="1:12" x14ac:dyDescent="0.2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</row>
    <row r="728" spans="1:12" x14ac:dyDescent="0.2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</row>
    <row r="729" spans="1:12" x14ac:dyDescent="0.2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</row>
    <row r="730" spans="1:12" x14ac:dyDescent="0.2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</row>
    <row r="731" spans="1:12" x14ac:dyDescent="0.2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</row>
    <row r="732" spans="1:12" x14ac:dyDescent="0.2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</row>
    <row r="733" spans="1:12" x14ac:dyDescent="0.2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</row>
    <row r="734" spans="1:12" x14ac:dyDescent="0.2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</row>
    <row r="735" spans="1:12" x14ac:dyDescent="0.2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</row>
    <row r="736" spans="1:12" x14ac:dyDescent="0.2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</row>
    <row r="737" spans="1:12" x14ac:dyDescent="0.2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</row>
    <row r="738" spans="1:12" x14ac:dyDescent="0.2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</row>
    <row r="739" spans="1:12" x14ac:dyDescent="0.2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</row>
    <row r="740" spans="1:12" x14ac:dyDescent="0.2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</row>
    <row r="741" spans="1:12" x14ac:dyDescent="0.2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</row>
    <row r="742" spans="1:12" x14ac:dyDescent="0.2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</row>
    <row r="746" spans="1:12" x14ac:dyDescent="0.2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</row>
    <row r="747" spans="1:12" x14ac:dyDescent="0.2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</row>
    <row r="748" spans="1:12" x14ac:dyDescent="0.2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</row>
    <row r="749" spans="1:12" x14ac:dyDescent="0.2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</row>
    <row r="750" spans="1:12" x14ac:dyDescent="0.2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</row>
    <row r="751" spans="1:12" x14ac:dyDescent="0.2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</row>
    <row r="752" spans="1:12" x14ac:dyDescent="0.2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</row>
    <row r="753" spans="1:12" x14ac:dyDescent="0.2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</row>
    <row r="754" spans="1:12" x14ac:dyDescent="0.2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</row>
    <row r="755" spans="1:12" x14ac:dyDescent="0.2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</row>
    <row r="756" spans="1:12" x14ac:dyDescent="0.2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</row>
    <row r="757" spans="1:12" x14ac:dyDescent="0.2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</row>
    <row r="758" spans="1:12" x14ac:dyDescent="0.2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</row>
    <row r="759" spans="1:12" x14ac:dyDescent="0.2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</row>
    <row r="760" spans="1:12" x14ac:dyDescent="0.2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</row>
    <row r="761" spans="1:12" x14ac:dyDescent="0.2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</row>
    <row r="762" spans="1:12" x14ac:dyDescent="0.2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</row>
    <row r="763" spans="1:12" x14ac:dyDescent="0.2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</row>
    <row r="764" spans="1:12" x14ac:dyDescent="0.2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</row>
    <row r="765" spans="1:12" x14ac:dyDescent="0.2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</row>
    <row r="766" spans="1:12" x14ac:dyDescent="0.2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</row>
    <row r="767" spans="1:12" x14ac:dyDescent="0.2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</row>
    <row r="768" spans="1:12" x14ac:dyDescent="0.2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</row>
    <row r="769" spans="1:12" x14ac:dyDescent="0.2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</row>
    <row r="770" spans="1:12" x14ac:dyDescent="0.2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</row>
    <row r="771" spans="1:12" x14ac:dyDescent="0.2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</row>
    <row r="772" spans="1:12" x14ac:dyDescent="0.2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</row>
    <row r="773" spans="1:12" x14ac:dyDescent="0.2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</row>
    <row r="774" spans="1:12" x14ac:dyDescent="0.2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</row>
    <row r="775" spans="1:12" x14ac:dyDescent="0.2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</row>
    <row r="776" spans="1:12" x14ac:dyDescent="0.2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</row>
    <row r="777" spans="1:12" x14ac:dyDescent="0.2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</row>
    <row r="778" spans="1:12" x14ac:dyDescent="0.2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</row>
    <row r="779" spans="1:12" x14ac:dyDescent="0.2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</row>
    <row r="780" spans="1:12" x14ac:dyDescent="0.2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</row>
    <row r="781" spans="1:12" x14ac:dyDescent="0.2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</row>
    <row r="782" spans="1:12" x14ac:dyDescent="0.2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</row>
    <row r="783" spans="1:12" x14ac:dyDescent="0.2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</row>
    <row r="784" spans="1:12" x14ac:dyDescent="0.2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</row>
    <row r="785" spans="1:12" x14ac:dyDescent="0.2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</row>
    <row r="786" spans="1:12" x14ac:dyDescent="0.2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</row>
    <row r="787" spans="1:12" x14ac:dyDescent="0.2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</row>
    <row r="788" spans="1:12" x14ac:dyDescent="0.2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</row>
    <row r="789" spans="1:12" x14ac:dyDescent="0.2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</row>
    <row r="790" spans="1:12" x14ac:dyDescent="0.2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</row>
    <row r="791" spans="1:12" x14ac:dyDescent="0.2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</row>
    <row r="792" spans="1:12" x14ac:dyDescent="0.2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</row>
    <row r="793" spans="1:12" x14ac:dyDescent="0.2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</row>
    <row r="794" spans="1:12" x14ac:dyDescent="0.2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</row>
    <row r="795" spans="1:12" x14ac:dyDescent="0.2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</row>
    <row r="796" spans="1:12" x14ac:dyDescent="0.2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</row>
    <row r="797" spans="1:12" x14ac:dyDescent="0.2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</row>
    <row r="798" spans="1:12" x14ac:dyDescent="0.2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</row>
    <row r="799" spans="1:12" x14ac:dyDescent="0.2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</row>
    <row r="800" spans="1:12" x14ac:dyDescent="0.2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</row>
    <row r="801" spans="1:12" x14ac:dyDescent="0.2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</row>
    <row r="802" spans="1:12" x14ac:dyDescent="0.2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</row>
    <row r="803" spans="1:12" x14ac:dyDescent="0.2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</row>
    <row r="804" spans="1:12" x14ac:dyDescent="0.2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</row>
    <row r="805" spans="1:12" x14ac:dyDescent="0.2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</row>
    <row r="806" spans="1:12" x14ac:dyDescent="0.2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</row>
    <row r="807" spans="1:12" x14ac:dyDescent="0.2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</row>
    <row r="808" spans="1:12" x14ac:dyDescent="0.2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</row>
    <row r="809" spans="1:12" x14ac:dyDescent="0.2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</row>
    <row r="810" spans="1:12" x14ac:dyDescent="0.2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</row>
    <row r="811" spans="1:12" x14ac:dyDescent="0.2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</row>
    <row r="812" spans="1:12" x14ac:dyDescent="0.2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</row>
    <row r="813" spans="1:12" x14ac:dyDescent="0.2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</row>
    <row r="814" spans="1:12" x14ac:dyDescent="0.2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</row>
    <row r="815" spans="1:12" x14ac:dyDescent="0.2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</row>
    <row r="816" spans="1:12" x14ac:dyDescent="0.2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</row>
    <row r="817" spans="1:12" x14ac:dyDescent="0.2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</row>
    <row r="818" spans="1:12" x14ac:dyDescent="0.2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</row>
    <row r="819" spans="1:12" x14ac:dyDescent="0.2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</row>
    <row r="820" spans="1:12" x14ac:dyDescent="0.2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</row>
    <row r="821" spans="1:12" x14ac:dyDescent="0.2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</row>
    <row r="822" spans="1:12" x14ac:dyDescent="0.2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</row>
    <row r="823" spans="1:12" x14ac:dyDescent="0.2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</row>
    <row r="824" spans="1:12" x14ac:dyDescent="0.2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</row>
    <row r="825" spans="1:12" x14ac:dyDescent="0.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</row>
    <row r="826" spans="1:12" x14ac:dyDescent="0.2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</row>
    <row r="827" spans="1:12" x14ac:dyDescent="0.2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</row>
    <row r="828" spans="1:12" x14ac:dyDescent="0.2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</row>
    <row r="829" spans="1:12" x14ac:dyDescent="0.2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</row>
    <row r="830" spans="1:12" x14ac:dyDescent="0.2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</row>
    <row r="831" spans="1:12" x14ac:dyDescent="0.2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</row>
    <row r="832" spans="1:12" x14ac:dyDescent="0.2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</row>
    <row r="833" spans="1:12" x14ac:dyDescent="0.2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</row>
    <row r="834" spans="1:12" x14ac:dyDescent="0.2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</row>
    <row r="835" spans="1:12" x14ac:dyDescent="0.2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</row>
    <row r="836" spans="1:12" x14ac:dyDescent="0.2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</row>
    <row r="837" spans="1:12" x14ac:dyDescent="0.2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</row>
    <row r="838" spans="1:12" x14ac:dyDescent="0.2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</row>
    <row r="839" spans="1:12" x14ac:dyDescent="0.2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</row>
    <row r="840" spans="1:12" x14ac:dyDescent="0.2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</row>
    <row r="841" spans="1:12" x14ac:dyDescent="0.2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</row>
    <row r="842" spans="1:12" x14ac:dyDescent="0.2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</row>
    <row r="843" spans="1:12" x14ac:dyDescent="0.2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</row>
    <row r="844" spans="1:12" x14ac:dyDescent="0.2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</row>
    <row r="845" spans="1:12" x14ac:dyDescent="0.2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</row>
    <row r="846" spans="1:12" x14ac:dyDescent="0.2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</row>
    <row r="847" spans="1:12" x14ac:dyDescent="0.2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</row>
    <row r="848" spans="1:12" x14ac:dyDescent="0.2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</row>
    <row r="849" spans="1:12" x14ac:dyDescent="0.2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</row>
    <row r="850" spans="1:12" x14ac:dyDescent="0.2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</row>
    <row r="851" spans="1:12" x14ac:dyDescent="0.2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</row>
    <row r="852" spans="1:12" x14ac:dyDescent="0.2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</row>
    <row r="853" spans="1:12" x14ac:dyDescent="0.2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</row>
    <row r="854" spans="1:12" x14ac:dyDescent="0.2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</row>
    <row r="855" spans="1:12" x14ac:dyDescent="0.2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</row>
    <row r="856" spans="1:12" x14ac:dyDescent="0.2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</row>
    <row r="857" spans="1:12" x14ac:dyDescent="0.2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</row>
    <row r="858" spans="1:12" x14ac:dyDescent="0.2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</row>
    <row r="859" spans="1:12" x14ac:dyDescent="0.2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</row>
    <row r="860" spans="1:12" x14ac:dyDescent="0.2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</row>
    <row r="861" spans="1:12" x14ac:dyDescent="0.2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</row>
    <row r="862" spans="1:12" x14ac:dyDescent="0.2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</row>
    <row r="863" spans="1:12" x14ac:dyDescent="0.2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</row>
    <row r="864" spans="1:12" x14ac:dyDescent="0.2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</row>
    <row r="865" spans="1:12" x14ac:dyDescent="0.2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</row>
    <row r="866" spans="1:12" x14ac:dyDescent="0.2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</row>
    <row r="867" spans="1:12" x14ac:dyDescent="0.2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</row>
    <row r="868" spans="1:12" x14ac:dyDescent="0.2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</row>
    <row r="869" spans="1:12" x14ac:dyDescent="0.2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</row>
    <row r="870" spans="1:12" x14ac:dyDescent="0.2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</row>
    <row r="871" spans="1:12" x14ac:dyDescent="0.2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</row>
    <row r="872" spans="1:12" x14ac:dyDescent="0.2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</row>
    <row r="873" spans="1:12" x14ac:dyDescent="0.2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</row>
    <row r="874" spans="1:12" x14ac:dyDescent="0.2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</row>
    <row r="875" spans="1:12" x14ac:dyDescent="0.2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</row>
    <row r="876" spans="1:12" x14ac:dyDescent="0.2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</row>
    <row r="877" spans="1:12" x14ac:dyDescent="0.2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</row>
    <row r="878" spans="1:12" x14ac:dyDescent="0.2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</row>
    <row r="879" spans="1:12" x14ac:dyDescent="0.2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</row>
    <row r="880" spans="1:12" x14ac:dyDescent="0.2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</row>
    <row r="881" spans="1:12" x14ac:dyDescent="0.2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</row>
    <row r="882" spans="1:12" x14ac:dyDescent="0.2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</row>
    <row r="883" spans="1:12" x14ac:dyDescent="0.2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</row>
    <row r="884" spans="1:12" x14ac:dyDescent="0.2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</row>
    <row r="885" spans="1:12" x14ac:dyDescent="0.2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</row>
    <row r="886" spans="1:12" x14ac:dyDescent="0.2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</row>
    <row r="887" spans="1:12" x14ac:dyDescent="0.2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</row>
    <row r="888" spans="1:12" x14ac:dyDescent="0.2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</row>
    <row r="889" spans="1:12" x14ac:dyDescent="0.2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</row>
    <row r="890" spans="1:12" x14ac:dyDescent="0.2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</row>
    <row r="891" spans="1:12" x14ac:dyDescent="0.2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</row>
    <row r="892" spans="1:12" x14ac:dyDescent="0.2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</row>
    <row r="893" spans="1:12" x14ac:dyDescent="0.2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</row>
    <row r="894" spans="1:12" x14ac:dyDescent="0.2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</row>
    <row r="895" spans="1:12" x14ac:dyDescent="0.2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</row>
    <row r="896" spans="1:12" x14ac:dyDescent="0.2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</row>
    <row r="897" spans="1:12" x14ac:dyDescent="0.2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</row>
    <row r="898" spans="1:12" x14ac:dyDescent="0.2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</row>
    <row r="899" spans="1:12" x14ac:dyDescent="0.2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</row>
    <row r="900" spans="1:12" x14ac:dyDescent="0.2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</row>
    <row r="901" spans="1:12" x14ac:dyDescent="0.2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</row>
    <row r="902" spans="1:12" x14ac:dyDescent="0.2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</row>
    <row r="903" spans="1:12" x14ac:dyDescent="0.2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</row>
    <row r="904" spans="1:12" x14ac:dyDescent="0.2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</row>
    <row r="905" spans="1:12" x14ac:dyDescent="0.2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</row>
    <row r="906" spans="1:12" x14ac:dyDescent="0.2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</row>
    <row r="907" spans="1:12" x14ac:dyDescent="0.2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</row>
    <row r="908" spans="1:12" x14ac:dyDescent="0.2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</row>
    <row r="909" spans="1:12" x14ac:dyDescent="0.2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</row>
    <row r="910" spans="1:12" x14ac:dyDescent="0.2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</row>
    <row r="911" spans="1:12" x14ac:dyDescent="0.2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</row>
    <row r="912" spans="1:12" x14ac:dyDescent="0.2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</row>
    <row r="913" spans="1:12" x14ac:dyDescent="0.2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</row>
    <row r="914" spans="1:12" x14ac:dyDescent="0.2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</row>
    <row r="915" spans="1:12" x14ac:dyDescent="0.2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</row>
    <row r="916" spans="1:12" x14ac:dyDescent="0.2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</row>
    <row r="917" spans="1:12" x14ac:dyDescent="0.2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</row>
    <row r="918" spans="1:12" x14ac:dyDescent="0.2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</row>
    <row r="919" spans="1:12" x14ac:dyDescent="0.2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</row>
    <row r="920" spans="1:12" x14ac:dyDescent="0.2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</row>
    <row r="921" spans="1:12" x14ac:dyDescent="0.2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</row>
    <row r="922" spans="1:12" x14ac:dyDescent="0.2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</row>
    <row r="923" spans="1:12" x14ac:dyDescent="0.2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</row>
    <row r="924" spans="1:12" x14ac:dyDescent="0.2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</row>
    <row r="925" spans="1:12" x14ac:dyDescent="0.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</row>
    <row r="926" spans="1:12" x14ac:dyDescent="0.2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</row>
    <row r="927" spans="1:12" x14ac:dyDescent="0.2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</row>
    <row r="928" spans="1:12" x14ac:dyDescent="0.2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</row>
    <row r="929" spans="1:12" x14ac:dyDescent="0.2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</row>
    <row r="930" spans="1:12" x14ac:dyDescent="0.2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</row>
    <row r="931" spans="1:12" x14ac:dyDescent="0.2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</row>
    <row r="932" spans="1:12" x14ac:dyDescent="0.2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</row>
    <row r="933" spans="1:12" x14ac:dyDescent="0.2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</row>
    <row r="934" spans="1:12" x14ac:dyDescent="0.2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</row>
    <row r="935" spans="1:12" x14ac:dyDescent="0.2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</row>
    <row r="936" spans="1:12" x14ac:dyDescent="0.2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</row>
    <row r="937" spans="1:12" x14ac:dyDescent="0.2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</row>
    <row r="938" spans="1:12" x14ac:dyDescent="0.2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</row>
    <row r="939" spans="1:12" x14ac:dyDescent="0.2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</row>
    <row r="940" spans="1:12" x14ac:dyDescent="0.2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</row>
    <row r="941" spans="1:12" x14ac:dyDescent="0.2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</row>
    <row r="942" spans="1:12" x14ac:dyDescent="0.2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</row>
    <row r="943" spans="1:12" x14ac:dyDescent="0.2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</row>
    <row r="944" spans="1:12" x14ac:dyDescent="0.2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</row>
    <row r="945" spans="1:12" x14ac:dyDescent="0.2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</row>
    <row r="946" spans="1:12" x14ac:dyDescent="0.2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</row>
    <row r="947" spans="1:12" x14ac:dyDescent="0.2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</row>
    <row r="948" spans="1:12" x14ac:dyDescent="0.2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</row>
    <row r="949" spans="1:12" x14ac:dyDescent="0.2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</row>
    <row r="950" spans="1:12" x14ac:dyDescent="0.2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</row>
    <row r="951" spans="1:12" x14ac:dyDescent="0.2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</row>
    <row r="952" spans="1:12" x14ac:dyDescent="0.2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</row>
    <row r="953" spans="1:12" x14ac:dyDescent="0.2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</row>
    <row r="954" spans="1:12" x14ac:dyDescent="0.2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</row>
    <row r="955" spans="1:12" x14ac:dyDescent="0.2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</row>
    <row r="956" spans="1:12" x14ac:dyDescent="0.2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</row>
    <row r="957" spans="1:12" x14ac:dyDescent="0.2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</row>
    <row r="958" spans="1:12" x14ac:dyDescent="0.2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</row>
    <row r="959" spans="1:12" x14ac:dyDescent="0.2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</row>
    <row r="960" spans="1:12" x14ac:dyDescent="0.2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</row>
    <row r="961" spans="1:12" x14ac:dyDescent="0.2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</row>
    <row r="962" spans="1:12" x14ac:dyDescent="0.2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</row>
    <row r="963" spans="1:12" x14ac:dyDescent="0.2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</row>
    <row r="964" spans="1:12" x14ac:dyDescent="0.2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</row>
    <row r="965" spans="1:12" x14ac:dyDescent="0.2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</row>
    <row r="966" spans="1:12" x14ac:dyDescent="0.2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</row>
    <row r="967" spans="1:12" x14ac:dyDescent="0.2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</row>
    <row r="968" spans="1:12" x14ac:dyDescent="0.2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</row>
    <row r="969" spans="1:12" x14ac:dyDescent="0.2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</row>
    <row r="970" spans="1:12" x14ac:dyDescent="0.2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</row>
    <row r="971" spans="1:12" x14ac:dyDescent="0.2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</row>
    <row r="972" spans="1:12" x14ac:dyDescent="0.2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</row>
    <row r="973" spans="1:12" x14ac:dyDescent="0.2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</row>
    <row r="974" spans="1:12" x14ac:dyDescent="0.2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</row>
    <row r="975" spans="1:12" x14ac:dyDescent="0.2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</row>
    <row r="976" spans="1:12" x14ac:dyDescent="0.2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</row>
    <row r="977" spans="1:12" x14ac:dyDescent="0.2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</row>
    <row r="978" spans="1:12" x14ac:dyDescent="0.2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</row>
    <row r="979" spans="1:12" x14ac:dyDescent="0.2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</row>
    <row r="980" spans="1:12" x14ac:dyDescent="0.2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</row>
    <row r="981" spans="1:12" x14ac:dyDescent="0.2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</row>
    <row r="982" spans="1:12" x14ac:dyDescent="0.2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</row>
    <row r="983" spans="1:12" x14ac:dyDescent="0.2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</row>
    <row r="984" spans="1:12" x14ac:dyDescent="0.2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</row>
    <row r="985" spans="1:12" x14ac:dyDescent="0.2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</row>
    <row r="986" spans="1:12" x14ac:dyDescent="0.2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</row>
    <row r="987" spans="1:12" x14ac:dyDescent="0.2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</row>
    <row r="988" spans="1:12" x14ac:dyDescent="0.2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</row>
    <row r="989" spans="1:12" x14ac:dyDescent="0.2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</row>
    <row r="990" spans="1:12" x14ac:dyDescent="0.2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</row>
    <row r="991" spans="1:12" x14ac:dyDescent="0.2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</row>
    <row r="992" spans="1:12" x14ac:dyDescent="0.2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</row>
    <row r="993" spans="1:12" x14ac:dyDescent="0.2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</row>
    <row r="994" spans="1:12" x14ac:dyDescent="0.2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</row>
    <row r="995" spans="1:12" x14ac:dyDescent="0.2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</row>
    <row r="996" spans="1:12" x14ac:dyDescent="0.2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</row>
    <row r="997" spans="1:12" x14ac:dyDescent="0.2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</row>
    <row r="998" spans="1:12" x14ac:dyDescent="0.2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</row>
    <row r="999" spans="1:12" x14ac:dyDescent="0.2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</row>
    <row r="1000" spans="1:12" x14ac:dyDescent="0.2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</row>
    <row r="1001" spans="1:12" x14ac:dyDescent="0.25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</row>
    <row r="1002" spans="1:12" x14ac:dyDescent="0.25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</row>
    <row r="1003" spans="1:12" x14ac:dyDescent="0.25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</row>
    <row r="1004" spans="1:12" x14ac:dyDescent="0.25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</row>
    <row r="1005" spans="1:12" x14ac:dyDescent="0.25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</row>
    <row r="1006" spans="1:12" x14ac:dyDescent="0.25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</row>
    <row r="1007" spans="1:12" x14ac:dyDescent="0.25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</row>
    <row r="1008" spans="1:12" x14ac:dyDescent="0.25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</row>
    <row r="1009" spans="1:12" x14ac:dyDescent="0.25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</row>
    <row r="1010" spans="1:12" x14ac:dyDescent="0.25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</row>
    <row r="1011" spans="1:12" x14ac:dyDescent="0.25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</row>
    <row r="1012" spans="1:12" x14ac:dyDescent="0.25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</row>
    <row r="1013" spans="1:12" x14ac:dyDescent="0.25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</row>
    <row r="1014" spans="1:12" x14ac:dyDescent="0.25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</row>
    <row r="1015" spans="1:12" x14ac:dyDescent="0.25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</row>
    <row r="1016" spans="1:12" x14ac:dyDescent="0.25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</row>
    <row r="1017" spans="1:12" x14ac:dyDescent="0.25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</row>
    <row r="1018" spans="1:12" x14ac:dyDescent="0.25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</row>
    <row r="1019" spans="1:12" x14ac:dyDescent="0.25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</row>
    <row r="1020" spans="1:12" x14ac:dyDescent="0.25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</row>
    <row r="1021" spans="1:12" x14ac:dyDescent="0.25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</row>
    <row r="1022" spans="1:12" x14ac:dyDescent="0.25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</row>
    <row r="1023" spans="1:12" x14ac:dyDescent="0.25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</row>
    <row r="1024" spans="1:12" x14ac:dyDescent="0.25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</row>
    <row r="1025" spans="1:12" x14ac:dyDescent="0.25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</row>
    <row r="1026" spans="1:12" x14ac:dyDescent="0.25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</row>
    <row r="1027" spans="1:12" x14ac:dyDescent="0.25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</row>
    <row r="1028" spans="1:12" x14ac:dyDescent="0.25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</row>
    <row r="1029" spans="1:12" x14ac:dyDescent="0.25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</row>
    <row r="1030" spans="1:12" x14ac:dyDescent="0.25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</row>
    <row r="1031" spans="1:12" x14ac:dyDescent="0.25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</row>
    <row r="1032" spans="1:12" x14ac:dyDescent="0.25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</row>
    <row r="1033" spans="1:12" x14ac:dyDescent="0.25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</row>
    <row r="1034" spans="1:12" x14ac:dyDescent="0.25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</row>
    <row r="1035" spans="1:12" x14ac:dyDescent="0.25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</row>
    <row r="1036" spans="1:12" x14ac:dyDescent="0.25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</row>
    <row r="1037" spans="1:12" x14ac:dyDescent="0.25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</row>
    <row r="1038" spans="1:12" x14ac:dyDescent="0.25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</row>
    <row r="1039" spans="1:12" x14ac:dyDescent="0.25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</row>
    <row r="1040" spans="1:12" x14ac:dyDescent="0.25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</row>
    <row r="1041" spans="1:12" x14ac:dyDescent="0.25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</row>
    <row r="1042" spans="1:12" x14ac:dyDescent="0.25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</row>
    <row r="1043" spans="1:12" x14ac:dyDescent="0.25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</row>
    <row r="1044" spans="1:12" x14ac:dyDescent="0.25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</row>
    <row r="1045" spans="1:12" x14ac:dyDescent="0.25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</row>
    <row r="1046" spans="1:12" x14ac:dyDescent="0.25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</row>
    <row r="1047" spans="1:12" x14ac:dyDescent="0.25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</row>
    <row r="1048" spans="1:12" x14ac:dyDescent="0.25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</row>
    <row r="1049" spans="1:12" x14ac:dyDescent="0.25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</row>
    <row r="1050" spans="1:12" x14ac:dyDescent="0.25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</row>
    <row r="1051" spans="1:12" x14ac:dyDescent="0.25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</row>
    <row r="1052" spans="1:12" x14ac:dyDescent="0.25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</row>
    <row r="1053" spans="1:12" x14ac:dyDescent="0.25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</row>
    <row r="1054" spans="1:12" x14ac:dyDescent="0.25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</row>
    <row r="1055" spans="1:12" x14ac:dyDescent="0.25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1"/>
    </row>
    <row r="1056" spans="1:12" x14ac:dyDescent="0.25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</row>
    <row r="1057" spans="1:12" x14ac:dyDescent="0.25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</row>
    <row r="1058" spans="1:12" x14ac:dyDescent="0.25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</row>
    <row r="1059" spans="1:12" x14ac:dyDescent="0.25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</row>
    <row r="1060" spans="1:12" x14ac:dyDescent="0.25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</row>
    <row r="1061" spans="1:12" x14ac:dyDescent="0.25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1"/>
    </row>
    <row r="1062" spans="1:12" x14ac:dyDescent="0.25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</row>
    <row r="1063" spans="1:12" x14ac:dyDescent="0.25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1"/>
    </row>
    <row r="1064" spans="1:12" x14ac:dyDescent="0.25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</row>
    <row r="1065" spans="1:12" x14ac:dyDescent="0.25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1"/>
    </row>
    <row r="1066" spans="1:12" x14ac:dyDescent="0.25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</row>
    <row r="1067" spans="1:12" x14ac:dyDescent="0.25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</row>
    <row r="1068" spans="1:12" x14ac:dyDescent="0.25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</row>
    <row r="1069" spans="1:12" x14ac:dyDescent="0.25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</row>
    <row r="1070" spans="1:12" x14ac:dyDescent="0.25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</row>
    <row r="1071" spans="1:12" x14ac:dyDescent="0.25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1"/>
    </row>
    <row r="1072" spans="1:12" x14ac:dyDescent="0.25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</row>
    <row r="1073" spans="1:12" x14ac:dyDescent="0.25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1"/>
    </row>
    <row r="1074" spans="1:12" x14ac:dyDescent="0.25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</row>
    <row r="1075" spans="1:12" x14ac:dyDescent="0.25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1"/>
    </row>
    <row r="1076" spans="1:12" x14ac:dyDescent="0.25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</row>
    <row r="1077" spans="1:12" x14ac:dyDescent="0.25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</row>
    <row r="1078" spans="1:12" x14ac:dyDescent="0.25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</row>
    <row r="1079" spans="1:12" x14ac:dyDescent="0.25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</row>
    <row r="1080" spans="1:12" x14ac:dyDescent="0.25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</row>
    <row r="1081" spans="1:12" x14ac:dyDescent="0.25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1"/>
    </row>
    <row r="1082" spans="1:12" x14ac:dyDescent="0.25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</row>
    <row r="1083" spans="1:12" x14ac:dyDescent="0.25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1"/>
    </row>
    <row r="1084" spans="1:12" x14ac:dyDescent="0.25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</row>
    <row r="1085" spans="1:12" x14ac:dyDescent="0.25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1"/>
    </row>
    <row r="1086" spans="1:12" x14ac:dyDescent="0.25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</row>
    <row r="1087" spans="1:12" x14ac:dyDescent="0.25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</row>
    <row r="1088" spans="1:12" x14ac:dyDescent="0.25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</row>
    <row r="1089" spans="1:12" x14ac:dyDescent="0.25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</row>
    <row r="1090" spans="1:12" x14ac:dyDescent="0.25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</row>
    <row r="1091" spans="1:12" x14ac:dyDescent="0.25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1"/>
    </row>
    <row r="1092" spans="1:12" x14ac:dyDescent="0.25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</row>
    <row r="1093" spans="1:12" x14ac:dyDescent="0.25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1"/>
    </row>
    <row r="1094" spans="1:12" x14ac:dyDescent="0.25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</row>
    <row r="1095" spans="1:12" x14ac:dyDescent="0.25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1"/>
    </row>
    <row r="1096" spans="1:12" x14ac:dyDescent="0.25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</row>
    <row r="1097" spans="1:12" x14ac:dyDescent="0.25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</row>
    <row r="1098" spans="1:12" x14ac:dyDescent="0.25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</row>
    <row r="1099" spans="1:12" x14ac:dyDescent="0.25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</row>
    <row r="1100" spans="1:12" x14ac:dyDescent="0.25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</row>
    <row r="1101" spans="1:12" x14ac:dyDescent="0.25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1"/>
    </row>
    <row r="1102" spans="1:12" x14ac:dyDescent="0.25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</row>
    <row r="1103" spans="1:12" x14ac:dyDescent="0.25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1"/>
    </row>
    <row r="1104" spans="1:12" x14ac:dyDescent="0.25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</row>
    <row r="1105" spans="1:12" x14ac:dyDescent="0.25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  <c r="L1105" s="31"/>
    </row>
    <row r="1106" spans="1:12" x14ac:dyDescent="0.25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</row>
    <row r="1107" spans="1:12" x14ac:dyDescent="0.25">
      <c r="A1107" s="31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</row>
    <row r="1108" spans="1:12" x14ac:dyDescent="0.25">
      <c r="A1108" s="31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</row>
    <row r="1109" spans="1:12" x14ac:dyDescent="0.25">
      <c r="A1109" s="31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</row>
    <row r="1110" spans="1:12" x14ac:dyDescent="0.25">
      <c r="A1110" s="31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</row>
    <row r="1111" spans="1:12" x14ac:dyDescent="0.25">
      <c r="A1111" s="31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  <c r="L1111" s="31"/>
    </row>
    <row r="1112" spans="1:12" x14ac:dyDescent="0.25">
      <c r="A1112" s="31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</row>
    <row r="1113" spans="1:12" x14ac:dyDescent="0.25">
      <c r="A1113" s="31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  <c r="L1113" s="31"/>
    </row>
    <row r="1114" spans="1:12" x14ac:dyDescent="0.25">
      <c r="A1114" s="31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</row>
    <row r="1115" spans="1:12" x14ac:dyDescent="0.25">
      <c r="A1115" s="31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  <c r="L1115" s="31"/>
    </row>
    <row r="1116" spans="1:12" x14ac:dyDescent="0.25">
      <c r="A1116" s="31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  <c r="L1116" s="31"/>
    </row>
    <row r="1117" spans="1:12" x14ac:dyDescent="0.25">
      <c r="A1117" s="31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</row>
    <row r="1118" spans="1:12" x14ac:dyDescent="0.25">
      <c r="A1118" s="31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</row>
    <row r="1119" spans="1:12" x14ac:dyDescent="0.25">
      <c r="A1119" s="31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</row>
    <row r="1120" spans="1:12" x14ac:dyDescent="0.25">
      <c r="A1120" s="31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  <c r="L1120" s="31"/>
    </row>
    <row r="1121" spans="1:12" x14ac:dyDescent="0.25">
      <c r="A1121" s="31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  <c r="L1121" s="31"/>
    </row>
    <row r="1122" spans="1:12" x14ac:dyDescent="0.25">
      <c r="A1122" s="31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  <c r="L1122" s="31"/>
    </row>
    <row r="1123" spans="1:12" x14ac:dyDescent="0.25">
      <c r="A1123" s="31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  <c r="L1123" s="31"/>
    </row>
    <row r="1124" spans="1:12" x14ac:dyDescent="0.25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  <c r="L1124" s="31"/>
    </row>
    <row r="1125" spans="1:12" x14ac:dyDescent="0.25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  <c r="L1125" s="31"/>
    </row>
    <row r="1126" spans="1:12" x14ac:dyDescent="0.25">
      <c r="A1126" s="31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  <c r="L1126" s="31"/>
    </row>
    <row r="1127" spans="1:12" x14ac:dyDescent="0.25">
      <c r="A1127" s="31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</row>
    <row r="1128" spans="1:12" x14ac:dyDescent="0.25">
      <c r="A1128" s="31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</row>
    <row r="1129" spans="1:12" x14ac:dyDescent="0.25">
      <c r="A1129" s="31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</row>
    <row r="1130" spans="1:12" x14ac:dyDescent="0.25">
      <c r="A1130" s="31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  <c r="L1130" s="31"/>
    </row>
    <row r="1131" spans="1:12" x14ac:dyDescent="0.25">
      <c r="A1131" s="31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  <c r="L1131" s="31"/>
    </row>
    <row r="1132" spans="1:12" x14ac:dyDescent="0.25">
      <c r="A1132" s="31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  <c r="L1132" s="31"/>
    </row>
    <row r="1133" spans="1:12" x14ac:dyDescent="0.25">
      <c r="A1133" s="31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  <c r="L1133" s="31"/>
    </row>
    <row r="1134" spans="1:12" x14ac:dyDescent="0.25">
      <c r="A1134" s="31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  <c r="L1134" s="31"/>
    </row>
    <row r="1135" spans="1:12" x14ac:dyDescent="0.25">
      <c r="A1135" s="31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  <c r="L1135" s="31"/>
    </row>
    <row r="1136" spans="1:12" x14ac:dyDescent="0.25">
      <c r="A1136" s="31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  <c r="L1136" s="31"/>
    </row>
    <row r="1137" spans="1:12" x14ac:dyDescent="0.25">
      <c r="A1137" s="31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</row>
    <row r="1138" spans="1:12" x14ac:dyDescent="0.25">
      <c r="A1138" s="31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</row>
    <row r="1139" spans="1:12" x14ac:dyDescent="0.25">
      <c r="A1139" s="31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</row>
    <row r="1140" spans="1:12" x14ac:dyDescent="0.25">
      <c r="A1140" s="31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  <c r="L1140" s="31"/>
    </row>
    <row r="1141" spans="1:12" x14ac:dyDescent="0.25">
      <c r="A1141" s="31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  <c r="L1141" s="31"/>
    </row>
    <row r="1142" spans="1:12" x14ac:dyDescent="0.25">
      <c r="A1142" s="31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  <c r="L1142" s="31"/>
    </row>
    <row r="1143" spans="1:12" x14ac:dyDescent="0.25">
      <c r="A1143" s="31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  <c r="L1143" s="31"/>
    </row>
    <row r="1144" spans="1:12" x14ac:dyDescent="0.25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  <c r="L1144" s="31"/>
    </row>
    <row r="1145" spans="1:12" x14ac:dyDescent="0.25">
      <c r="A1145" s="31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  <c r="L1145" s="31"/>
    </row>
    <row r="1146" spans="1:12" x14ac:dyDescent="0.25">
      <c r="A1146" s="31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  <c r="L1146" s="31"/>
    </row>
    <row r="1147" spans="1:12" x14ac:dyDescent="0.25">
      <c r="A1147" s="31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</row>
    <row r="1148" spans="1:12" x14ac:dyDescent="0.25">
      <c r="A1148" s="31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</row>
    <row r="1149" spans="1:12" x14ac:dyDescent="0.25">
      <c r="A1149" s="31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</row>
    <row r="1150" spans="1:12" x14ac:dyDescent="0.25">
      <c r="A1150" s="31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  <c r="L1150" s="31"/>
    </row>
    <row r="1151" spans="1:12" x14ac:dyDescent="0.25">
      <c r="A1151" s="31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  <c r="L1151" s="31"/>
    </row>
    <row r="1152" spans="1:12" x14ac:dyDescent="0.25">
      <c r="A1152" s="31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  <c r="L1152" s="31"/>
    </row>
    <row r="1153" spans="1:12" x14ac:dyDescent="0.25">
      <c r="A1153" s="31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  <c r="L1153" s="31"/>
    </row>
    <row r="1154" spans="1:12" x14ac:dyDescent="0.25">
      <c r="A1154" s="31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  <c r="L1154" s="31"/>
    </row>
    <row r="1155" spans="1:12" x14ac:dyDescent="0.25">
      <c r="A1155" s="31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  <c r="L1155" s="31"/>
    </row>
    <row r="1156" spans="1:12" x14ac:dyDescent="0.25">
      <c r="A1156" s="31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  <c r="L1156" s="31"/>
    </row>
    <row r="1157" spans="1:12" x14ac:dyDescent="0.25">
      <c r="A1157" s="31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</row>
    <row r="1158" spans="1:12" x14ac:dyDescent="0.25">
      <c r="A1158" s="31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</row>
    <row r="1159" spans="1:12" x14ac:dyDescent="0.25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</row>
    <row r="1160" spans="1:12" x14ac:dyDescent="0.25">
      <c r="A1160" s="31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  <c r="L1160" s="31"/>
    </row>
    <row r="1161" spans="1:12" x14ac:dyDescent="0.25">
      <c r="A1161" s="31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  <c r="L1161" s="31"/>
    </row>
    <row r="1162" spans="1:12" x14ac:dyDescent="0.25">
      <c r="A1162" s="31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  <c r="L1162" s="31"/>
    </row>
    <row r="1163" spans="1:12" x14ac:dyDescent="0.25">
      <c r="A1163" s="31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  <c r="L1163" s="31"/>
    </row>
    <row r="1164" spans="1:12" x14ac:dyDescent="0.25">
      <c r="A1164" s="31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  <c r="L1164" s="31"/>
    </row>
    <row r="1165" spans="1:12" x14ac:dyDescent="0.25">
      <c r="A1165" s="31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  <c r="L1165" s="31"/>
    </row>
    <row r="1166" spans="1:12" x14ac:dyDescent="0.25">
      <c r="A1166" s="31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  <c r="L1166" s="31"/>
    </row>
    <row r="1167" spans="1:12" x14ac:dyDescent="0.25">
      <c r="A1167" s="31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</row>
    <row r="1168" spans="1:12" x14ac:dyDescent="0.25">
      <c r="A1168" s="31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</row>
    <row r="1169" spans="1:12" x14ac:dyDescent="0.25">
      <c r="A1169" s="31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</row>
    <row r="1170" spans="1:12" x14ac:dyDescent="0.25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  <c r="L1170" s="31"/>
    </row>
    <row r="1171" spans="1:12" x14ac:dyDescent="0.25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  <c r="L1171" s="31"/>
    </row>
    <row r="1172" spans="1:12" x14ac:dyDescent="0.25">
      <c r="A1172" s="31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  <c r="L1172" s="31"/>
    </row>
    <row r="1173" spans="1:12" x14ac:dyDescent="0.25">
      <c r="A1173" s="31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  <c r="L1173" s="31"/>
    </row>
    <row r="1174" spans="1:12" x14ac:dyDescent="0.25">
      <c r="A1174" s="31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  <c r="L1174" s="31"/>
    </row>
    <row r="1175" spans="1:12" x14ac:dyDescent="0.25">
      <c r="A1175" s="31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  <c r="L1175" s="31"/>
    </row>
    <row r="1176" spans="1:12" x14ac:dyDescent="0.25">
      <c r="A1176" s="31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  <c r="L1176" s="31"/>
    </row>
    <row r="1177" spans="1:12" x14ac:dyDescent="0.25">
      <c r="A1177" s="31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</row>
    <row r="1178" spans="1:12" x14ac:dyDescent="0.25">
      <c r="A1178" s="31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</row>
    <row r="1179" spans="1:12" x14ac:dyDescent="0.25">
      <c r="A1179" s="31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</row>
    <row r="1180" spans="1:12" x14ac:dyDescent="0.25">
      <c r="A1180" s="31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  <c r="L1180" s="31"/>
    </row>
    <row r="1181" spans="1:12" x14ac:dyDescent="0.25">
      <c r="A1181" s="31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  <c r="L1181" s="31"/>
    </row>
    <row r="1182" spans="1:12" x14ac:dyDescent="0.25">
      <c r="A1182" s="31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  <c r="L1182" s="31"/>
    </row>
    <row r="1183" spans="1:12" x14ac:dyDescent="0.25">
      <c r="A1183" s="31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  <c r="L1183" s="31"/>
    </row>
    <row r="1184" spans="1:12" x14ac:dyDescent="0.25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  <c r="L1184" s="31"/>
    </row>
    <row r="1185" spans="1:12" x14ac:dyDescent="0.25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  <c r="L1185" s="31"/>
    </row>
    <row r="1186" spans="1:12" x14ac:dyDescent="0.25">
      <c r="A1186" s="31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  <c r="L1186" s="31"/>
    </row>
    <row r="1187" spans="1:12" x14ac:dyDescent="0.25">
      <c r="A1187" s="31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</row>
    <row r="1188" spans="1:12" x14ac:dyDescent="0.25">
      <c r="A1188" s="31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</row>
    <row r="1189" spans="1:12" x14ac:dyDescent="0.25">
      <c r="A1189" s="31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</row>
    <row r="1190" spans="1:12" x14ac:dyDescent="0.25">
      <c r="A1190" s="31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  <c r="L1190" s="31"/>
    </row>
    <row r="1191" spans="1:12" x14ac:dyDescent="0.25">
      <c r="A1191" s="31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  <c r="L1191" s="31"/>
    </row>
    <row r="1192" spans="1:12" x14ac:dyDescent="0.25">
      <c r="A1192" s="31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  <c r="L1192" s="31"/>
    </row>
    <row r="1193" spans="1:12" x14ac:dyDescent="0.25">
      <c r="A1193" s="31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  <c r="L1193" s="31"/>
    </row>
    <row r="1194" spans="1:12" x14ac:dyDescent="0.25">
      <c r="A1194" s="31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  <c r="L1194" s="31"/>
    </row>
    <row r="1195" spans="1:12" x14ac:dyDescent="0.25">
      <c r="A1195" s="31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  <c r="L1195" s="31"/>
    </row>
    <row r="1196" spans="1:12" x14ac:dyDescent="0.25">
      <c r="A1196" s="31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  <c r="L1196" s="31"/>
    </row>
    <row r="1197" spans="1:12" x14ac:dyDescent="0.25">
      <c r="A1197" s="31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</row>
  </sheetData>
  <mergeCells count="30">
    <mergeCell ref="A1:L1"/>
    <mergeCell ref="A2:A7"/>
    <mergeCell ref="B2:B7"/>
    <mergeCell ref="C2:C7"/>
    <mergeCell ref="D2:E3"/>
    <mergeCell ref="F2:G3"/>
    <mergeCell ref="H2:I3"/>
    <mergeCell ref="J2:K3"/>
    <mergeCell ref="L2:L7"/>
    <mergeCell ref="D4:D7"/>
    <mergeCell ref="E4:E7"/>
    <mergeCell ref="F4:F7"/>
    <mergeCell ref="G4:G7"/>
    <mergeCell ref="H4:H7"/>
    <mergeCell ref="I4:I7"/>
    <mergeCell ref="J4:J7"/>
    <mergeCell ref="K4:K7"/>
    <mergeCell ref="A9:A11"/>
    <mergeCell ref="A18:A19"/>
    <mergeCell ref="A20:A21"/>
    <mergeCell ref="A22:A29"/>
    <mergeCell ref="A81:L81"/>
    <mergeCell ref="A83:F83"/>
    <mergeCell ref="A59:A64"/>
    <mergeCell ref="A30:A38"/>
    <mergeCell ref="A39:A43"/>
    <mergeCell ref="A44:A48"/>
    <mergeCell ref="A49:A54"/>
    <mergeCell ref="A55:A58"/>
    <mergeCell ref="A79:L79"/>
  </mergeCells>
  <printOptions horizontalCentered="1"/>
  <pageMargins left="0.2" right="0.2" top="0.75" bottom="0.5" header="0.3" footer="0.3"/>
  <pageSetup paperSize="9" orientation="landscape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2"/>
  <sheetViews>
    <sheetView tabSelected="1" workbookViewId="0">
      <selection sqref="A1:L1"/>
    </sheetView>
  </sheetViews>
  <sheetFormatPr defaultColWidth="9.140625" defaultRowHeight="13.5" x14ac:dyDescent="0.25"/>
  <cols>
    <col min="1" max="1" width="4" style="1" customWidth="1"/>
    <col min="2" max="2" width="34.28515625" style="1" customWidth="1"/>
    <col min="3" max="3" width="11" style="1" customWidth="1"/>
    <col min="4" max="4" width="6.42578125" style="1" customWidth="1"/>
    <col min="5" max="5" width="9.28515625" style="1" customWidth="1"/>
    <col min="6" max="6" width="8" style="1" customWidth="1"/>
    <col min="7" max="7" width="8.7109375" style="1" customWidth="1"/>
    <col min="8" max="8" width="7.7109375" style="1" customWidth="1"/>
    <col min="9" max="9" width="8.28515625" style="1" customWidth="1"/>
    <col min="10" max="10" width="7.42578125" style="1" customWidth="1"/>
    <col min="11" max="11" width="8.5703125" style="1" customWidth="1"/>
    <col min="12" max="12" width="11.7109375" style="1" customWidth="1"/>
    <col min="13" max="13" width="10.7109375" style="1" customWidth="1"/>
    <col min="14" max="14" width="12.140625" style="1" customWidth="1"/>
    <col min="15" max="15" width="11.85546875" style="1" customWidth="1"/>
    <col min="16" max="16384" width="9.140625" style="1"/>
  </cols>
  <sheetData>
    <row r="1" spans="1:13" ht="60" customHeight="1" x14ac:dyDescent="0.25">
      <c r="A1" s="63" t="s">
        <v>161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3" ht="13.5" customHeight="1" x14ac:dyDescent="0.25">
      <c r="A2" s="67" t="s">
        <v>0</v>
      </c>
      <c r="B2" s="59" t="s">
        <v>1</v>
      </c>
      <c r="C2" s="59" t="s">
        <v>2</v>
      </c>
      <c r="D2" s="59" t="s">
        <v>3</v>
      </c>
      <c r="E2" s="59"/>
      <c r="F2" s="59" t="s">
        <v>4</v>
      </c>
      <c r="G2" s="59"/>
      <c r="H2" s="59" t="s">
        <v>5</v>
      </c>
      <c r="I2" s="59"/>
      <c r="J2" s="59" t="s">
        <v>6</v>
      </c>
      <c r="K2" s="59"/>
      <c r="L2" s="59" t="s">
        <v>7</v>
      </c>
    </row>
    <row r="3" spans="1:13" ht="13.5" customHeight="1" x14ac:dyDescent="0.25">
      <c r="A3" s="67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3" ht="13.5" customHeight="1" x14ac:dyDescent="0.25">
      <c r="A4" s="67"/>
      <c r="B4" s="59"/>
      <c r="C4" s="59"/>
      <c r="D4" s="59" t="s">
        <v>8</v>
      </c>
      <c r="E4" s="59" t="s">
        <v>9</v>
      </c>
      <c r="F4" s="59" t="s">
        <v>10</v>
      </c>
      <c r="G4" s="59" t="s">
        <v>9</v>
      </c>
      <c r="H4" s="59" t="s">
        <v>10</v>
      </c>
      <c r="I4" s="59" t="s">
        <v>9</v>
      </c>
      <c r="J4" s="59" t="s">
        <v>10</v>
      </c>
      <c r="K4" s="59" t="s">
        <v>9</v>
      </c>
      <c r="L4" s="59"/>
    </row>
    <row r="5" spans="1:13" ht="13.5" customHeight="1" x14ac:dyDescent="0.25">
      <c r="A5" s="67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2"/>
    </row>
    <row r="6" spans="1:13" ht="13.5" customHeight="1" x14ac:dyDescent="0.25">
      <c r="A6" s="67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3.5" customHeight="1" x14ac:dyDescent="0.25">
      <c r="A7" s="6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x14ac:dyDescent="0.25">
      <c r="A8" s="35">
        <v>1</v>
      </c>
      <c r="B8" s="35">
        <v>3</v>
      </c>
      <c r="C8" s="35">
        <v>4</v>
      </c>
      <c r="D8" s="35">
        <v>5</v>
      </c>
      <c r="E8" s="35">
        <v>6</v>
      </c>
      <c r="F8" s="35">
        <v>7</v>
      </c>
      <c r="G8" s="35">
        <v>8</v>
      </c>
      <c r="H8" s="35">
        <v>9</v>
      </c>
      <c r="I8" s="35">
        <v>10</v>
      </c>
      <c r="J8" s="35">
        <v>11</v>
      </c>
      <c r="K8" s="35">
        <v>12</v>
      </c>
      <c r="L8" s="35">
        <v>13</v>
      </c>
    </row>
    <row r="9" spans="1:13" ht="15.75" x14ac:dyDescent="0.25">
      <c r="A9" s="34"/>
      <c r="B9" s="66" t="s">
        <v>160</v>
      </c>
      <c r="C9" s="66"/>
      <c r="D9" s="66"/>
      <c r="E9" s="66"/>
      <c r="F9" s="66"/>
      <c r="G9" s="66"/>
      <c r="H9" s="66"/>
      <c r="I9" s="66"/>
      <c r="J9" s="66"/>
      <c r="K9" s="66"/>
      <c r="L9" s="8"/>
    </row>
    <row r="10" spans="1:13" ht="78.75" x14ac:dyDescent="0.25">
      <c r="A10" s="57">
        <v>1</v>
      </c>
      <c r="B10" s="10" t="s">
        <v>159</v>
      </c>
      <c r="C10" s="35" t="s">
        <v>125</v>
      </c>
      <c r="D10" s="35"/>
      <c r="E10" s="34">
        <v>0.23499999999999999</v>
      </c>
      <c r="F10" s="8"/>
      <c r="G10" s="8"/>
      <c r="H10" s="8"/>
      <c r="I10" s="8"/>
      <c r="J10" s="8"/>
      <c r="K10" s="8"/>
      <c r="L10" s="8"/>
    </row>
    <row r="11" spans="1:13" ht="15.75" hidden="1" customHeight="1" x14ac:dyDescent="0.25">
      <c r="A11" s="57"/>
      <c r="B11" s="9" t="s">
        <v>32</v>
      </c>
      <c r="C11" s="35" t="s">
        <v>33</v>
      </c>
      <c r="D11" s="35"/>
      <c r="E11" s="35">
        <f>E10*D11</f>
        <v>0</v>
      </c>
      <c r="F11" s="8"/>
      <c r="G11" s="8"/>
      <c r="H11" s="8"/>
      <c r="I11" s="8"/>
      <c r="J11" s="8"/>
      <c r="K11" s="8"/>
      <c r="L11" s="8"/>
    </row>
    <row r="12" spans="1:13" ht="31.5" hidden="1" customHeight="1" x14ac:dyDescent="0.25">
      <c r="A12" s="57"/>
      <c r="B12" s="9" t="s">
        <v>124</v>
      </c>
      <c r="C12" s="35" t="s">
        <v>53</v>
      </c>
      <c r="D12" s="35"/>
      <c r="E12" s="35">
        <f>E10*D12</f>
        <v>0</v>
      </c>
      <c r="F12" s="8"/>
      <c r="G12" s="8"/>
      <c r="H12" s="8"/>
      <c r="I12" s="8"/>
      <c r="J12" s="8"/>
      <c r="K12" s="8"/>
      <c r="L12" s="8"/>
    </row>
    <row r="13" spans="1:13" ht="15.75" hidden="1" customHeight="1" x14ac:dyDescent="0.25">
      <c r="A13" s="57"/>
      <c r="B13" s="9" t="s">
        <v>123</v>
      </c>
      <c r="C13" s="35" t="s">
        <v>53</v>
      </c>
      <c r="D13" s="35"/>
      <c r="E13" s="35">
        <f>E10*D13</f>
        <v>0</v>
      </c>
      <c r="F13" s="8"/>
      <c r="G13" s="8"/>
      <c r="H13" s="8"/>
      <c r="I13" s="8"/>
      <c r="J13" s="8"/>
      <c r="K13" s="8"/>
      <c r="L13" s="8"/>
    </row>
    <row r="14" spans="1:13" ht="47.25" x14ac:dyDescent="0.25">
      <c r="A14" s="57">
        <v>2</v>
      </c>
      <c r="B14" s="10" t="s">
        <v>158</v>
      </c>
      <c r="C14" s="35" t="s">
        <v>157</v>
      </c>
      <c r="D14" s="35"/>
      <c r="E14" s="34">
        <v>2.35E-2</v>
      </c>
      <c r="F14" s="8"/>
      <c r="G14" s="8"/>
      <c r="H14" s="8"/>
      <c r="I14" s="8"/>
      <c r="J14" s="8"/>
      <c r="K14" s="8"/>
      <c r="L14" s="8"/>
    </row>
    <row r="15" spans="1:13" ht="15.75" hidden="1" x14ac:dyDescent="0.25">
      <c r="A15" s="57"/>
      <c r="B15" s="9" t="s">
        <v>11</v>
      </c>
      <c r="C15" s="35" t="s">
        <v>33</v>
      </c>
      <c r="D15" s="35"/>
      <c r="E15" s="35">
        <f>E14*D15</f>
        <v>0</v>
      </c>
      <c r="F15" s="8"/>
      <c r="G15" s="8"/>
      <c r="H15" s="8"/>
      <c r="I15" s="8"/>
      <c r="J15" s="8"/>
      <c r="K15" s="8"/>
      <c r="L15" s="8"/>
    </row>
    <row r="16" spans="1:13" ht="78.75" x14ac:dyDescent="0.25">
      <c r="A16" s="34">
        <v>3</v>
      </c>
      <c r="B16" s="10" t="s">
        <v>156</v>
      </c>
      <c r="C16" s="35" t="s">
        <v>125</v>
      </c>
      <c r="D16" s="35"/>
      <c r="E16" s="34">
        <v>0.13600000000000001</v>
      </c>
      <c r="F16" s="8"/>
      <c r="G16" s="8"/>
      <c r="H16" s="8"/>
      <c r="I16" s="8"/>
      <c r="J16" s="8"/>
      <c r="K16" s="8"/>
      <c r="L16" s="8"/>
    </row>
    <row r="17" spans="1:15" ht="15.75" hidden="1" x14ac:dyDescent="0.25">
      <c r="A17" s="57">
        <v>4</v>
      </c>
      <c r="B17" s="9" t="s">
        <v>32</v>
      </c>
      <c r="C17" s="35" t="s">
        <v>33</v>
      </c>
      <c r="D17" s="35"/>
      <c r="E17" s="35">
        <f>E16*D17</f>
        <v>0</v>
      </c>
      <c r="F17" s="8"/>
      <c r="G17" s="8"/>
      <c r="H17" s="8"/>
      <c r="I17" s="8"/>
      <c r="J17" s="8"/>
      <c r="K17" s="8"/>
      <c r="L17" s="8"/>
    </row>
    <row r="18" spans="1:15" ht="81" customHeight="1" x14ac:dyDescent="0.25">
      <c r="A18" s="57"/>
      <c r="B18" s="10" t="s">
        <v>155</v>
      </c>
      <c r="C18" s="35" t="s">
        <v>125</v>
      </c>
      <c r="D18" s="35"/>
      <c r="E18" s="34">
        <v>5.0000000000000001E-3</v>
      </c>
      <c r="F18" s="8"/>
      <c r="G18" s="8"/>
      <c r="H18" s="8"/>
      <c r="I18" s="8"/>
      <c r="J18" s="8"/>
      <c r="K18" s="8"/>
      <c r="L18" s="8"/>
    </row>
    <row r="19" spans="1:15" ht="15.75" hidden="1" customHeight="1" x14ac:dyDescent="0.25">
      <c r="A19" s="57"/>
      <c r="B19" s="9" t="s">
        <v>32</v>
      </c>
      <c r="C19" s="35" t="s">
        <v>33</v>
      </c>
      <c r="D19" s="35"/>
      <c r="E19" s="35">
        <f>E18*D19</f>
        <v>0</v>
      </c>
      <c r="F19" s="8"/>
      <c r="G19" s="8"/>
      <c r="H19" s="8"/>
      <c r="I19" s="8"/>
      <c r="J19" s="8"/>
      <c r="K19" s="8"/>
      <c r="L19" s="8"/>
    </row>
    <row r="20" spans="1:15" ht="15.75" hidden="1" customHeight="1" x14ac:dyDescent="0.25">
      <c r="A20" s="57"/>
      <c r="B20" s="9" t="s">
        <v>154</v>
      </c>
      <c r="C20" s="35" t="s">
        <v>53</v>
      </c>
      <c r="D20" s="35"/>
      <c r="E20" s="35">
        <f>E18*D20</f>
        <v>0</v>
      </c>
      <c r="F20" s="8"/>
      <c r="G20" s="8"/>
      <c r="H20" s="8"/>
      <c r="I20" s="8"/>
      <c r="J20" s="8"/>
      <c r="K20" s="8"/>
      <c r="L20" s="8"/>
    </row>
    <row r="21" spans="1:15" ht="46.5" x14ac:dyDescent="0.25">
      <c r="A21" s="57">
        <v>5</v>
      </c>
      <c r="B21" s="15" t="s">
        <v>153</v>
      </c>
      <c r="C21" s="34" t="s">
        <v>17</v>
      </c>
      <c r="D21" s="35"/>
      <c r="E21" s="34">
        <v>1.7999999999999999E-2</v>
      </c>
      <c r="F21" s="8"/>
      <c r="G21" s="8"/>
      <c r="H21" s="8"/>
      <c r="I21" s="8"/>
      <c r="J21" s="8"/>
      <c r="K21" s="8"/>
      <c r="L21" s="8"/>
      <c r="M21" s="14"/>
      <c r="N21" s="14"/>
      <c r="O21" s="14"/>
    </row>
    <row r="22" spans="1:15" ht="15.75" hidden="1" customHeight="1" x14ac:dyDescent="0.25">
      <c r="A22" s="57"/>
      <c r="B22" s="9" t="s">
        <v>11</v>
      </c>
      <c r="C22" s="35" t="s">
        <v>12</v>
      </c>
      <c r="D22" s="35"/>
      <c r="E22" s="35">
        <f>E21*D22</f>
        <v>0</v>
      </c>
      <c r="F22" s="8"/>
      <c r="G22" s="8"/>
      <c r="H22" s="8"/>
      <c r="I22" s="8"/>
      <c r="J22" s="8"/>
      <c r="K22" s="8"/>
      <c r="L22" s="8"/>
      <c r="M22" s="14"/>
      <c r="N22" s="14"/>
      <c r="O22" s="14"/>
    </row>
    <row r="23" spans="1:15" ht="15.75" hidden="1" customHeight="1" x14ac:dyDescent="0.25">
      <c r="A23" s="57"/>
      <c r="B23" s="9" t="s">
        <v>18</v>
      </c>
      <c r="C23" s="35" t="s">
        <v>16</v>
      </c>
      <c r="D23" s="35"/>
      <c r="E23" s="35">
        <f>E21*D23</f>
        <v>0</v>
      </c>
      <c r="F23" s="8"/>
      <c r="G23" s="8"/>
      <c r="H23" s="8"/>
      <c r="I23" s="8"/>
      <c r="J23" s="8"/>
      <c r="K23" s="8"/>
      <c r="L23" s="8"/>
      <c r="M23" s="14"/>
      <c r="N23" s="14"/>
      <c r="O23" s="14"/>
    </row>
    <row r="24" spans="1:15" ht="15.75" hidden="1" customHeight="1" x14ac:dyDescent="0.25">
      <c r="A24" s="57"/>
      <c r="B24" s="16" t="s">
        <v>143</v>
      </c>
      <c r="C24" s="35" t="s">
        <v>21</v>
      </c>
      <c r="D24" s="35"/>
      <c r="E24" s="35">
        <f>E21*D24</f>
        <v>0</v>
      </c>
      <c r="F24" s="8"/>
      <c r="G24" s="8"/>
      <c r="H24" s="8"/>
      <c r="I24" s="8"/>
      <c r="J24" s="8"/>
      <c r="K24" s="8"/>
      <c r="L24" s="8"/>
      <c r="M24" s="14"/>
      <c r="N24" s="14"/>
      <c r="O24" s="14"/>
    </row>
    <row r="25" spans="1:15" ht="15.75" hidden="1" customHeight="1" x14ac:dyDescent="0.25">
      <c r="A25" s="57"/>
      <c r="B25" s="9" t="s">
        <v>22</v>
      </c>
      <c r="C25" s="35" t="s">
        <v>14</v>
      </c>
      <c r="D25" s="35"/>
      <c r="E25" s="35">
        <f>E21*D25</f>
        <v>0</v>
      </c>
      <c r="F25" s="8"/>
      <c r="G25" s="8"/>
      <c r="H25" s="8"/>
      <c r="I25" s="8"/>
      <c r="J25" s="8"/>
      <c r="K25" s="8"/>
      <c r="L25" s="8"/>
      <c r="M25" s="14"/>
      <c r="N25" s="14"/>
      <c r="O25" s="14"/>
    </row>
    <row r="26" spans="1:15" ht="15.75" hidden="1" customHeight="1" x14ac:dyDescent="0.25">
      <c r="A26" s="57"/>
      <c r="B26" s="9" t="s">
        <v>23</v>
      </c>
      <c r="C26" s="35" t="s">
        <v>21</v>
      </c>
      <c r="D26" s="35"/>
      <c r="E26" s="35">
        <f>E21*D26</f>
        <v>0</v>
      </c>
      <c r="F26" s="8"/>
      <c r="G26" s="8"/>
      <c r="H26" s="8"/>
      <c r="I26" s="8"/>
      <c r="J26" s="8"/>
      <c r="K26" s="8"/>
      <c r="L26" s="8"/>
      <c r="M26" s="14"/>
      <c r="N26" s="14"/>
      <c r="O26" s="14"/>
    </row>
    <row r="27" spans="1:15" ht="15.75" hidden="1" customHeight="1" x14ac:dyDescent="0.25">
      <c r="A27" s="57"/>
      <c r="B27" s="9" t="s">
        <v>15</v>
      </c>
      <c r="C27" s="35" t="s">
        <v>16</v>
      </c>
      <c r="D27" s="35"/>
      <c r="E27" s="35">
        <f>E21*D27</f>
        <v>0</v>
      </c>
      <c r="F27" s="8"/>
      <c r="G27" s="8"/>
      <c r="H27" s="8"/>
      <c r="I27" s="8"/>
      <c r="J27" s="8"/>
      <c r="K27" s="8"/>
      <c r="L27" s="8"/>
      <c r="M27" s="14"/>
      <c r="N27" s="14"/>
      <c r="O27" s="14"/>
    </row>
    <row r="28" spans="1:15" ht="47.25" x14ac:dyDescent="0.25">
      <c r="A28" s="57">
        <v>6</v>
      </c>
      <c r="B28" s="10" t="s">
        <v>152</v>
      </c>
      <c r="C28" s="35" t="s">
        <v>28</v>
      </c>
      <c r="D28" s="35"/>
      <c r="E28" s="34">
        <f>E31+E32</f>
        <v>6.012E-2</v>
      </c>
      <c r="F28" s="8"/>
      <c r="G28" s="8"/>
      <c r="H28" s="8"/>
      <c r="I28" s="8"/>
      <c r="J28" s="8"/>
      <c r="K28" s="8"/>
      <c r="L28" s="8"/>
      <c r="M28" s="14"/>
      <c r="N28" s="14"/>
      <c r="O28" s="14"/>
    </row>
    <row r="29" spans="1:15" ht="15.75" hidden="1" customHeight="1" x14ac:dyDescent="0.25">
      <c r="A29" s="57"/>
      <c r="B29" s="9" t="s">
        <v>32</v>
      </c>
      <c r="C29" s="35" t="s">
        <v>33</v>
      </c>
      <c r="D29" s="35"/>
      <c r="E29" s="35">
        <f>E28*D29</f>
        <v>0</v>
      </c>
      <c r="F29" s="8"/>
      <c r="G29" s="8"/>
      <c r="H29" s="8"/>
      <c r="I29" s="8"/>
      <c r="J29" s="8"/>
      <c r="K29" s="8"/>
      <c r="L29" s="8"/>
      <c r="M29" s="14"/>
      <c r="N29" s="14"/>
      <c r="O29" s="14"/>
    </row>
    <row r="30" spans="1:15" ht="15.75" hidden="1" customHeight="1" x14ac:dyDescent="0.25">
      <c r="A30" s="57"/>
      <c r="B30" s="9" t="s">
        <v>34</v>
      </c>
      <c r="C30" s="35" t="s">
        <v>30</v>
      </c>
      <c r="D30" s="35"/>
      <c r="E30" s="35">
        <f>E28*D30</f>
        <v>0</v>
      </c>
      <c r="F30" s="8"/>
      <c r="G30" s="8"/>
      <c r="H30" s="8"/>
      <c r="I30" s="8"/>
      <c r="J30" s="8"/>
      <c r="K30" s="8"/>
      <c r="L30" s="8"/>
      <c r="M30" s="14"/>
      <c r="N30" s="14"/>
      <c r="O30" s="14"/>
    </row>
    <row r="31" spans="1:15" ht="46.5" hidden="1" customHeight="1" x14ac:dyDescent="0.25">
      <c r="A31" s="57"/>
      <c r="B31" s="9" t="s">
        <v>151</v>
      </c>
      <c r="C31" s="35" t="s">
        <v>28</v>
      </c>
      <c r="D31" s="35"/>
      <c r="E31" s="35">
        <v>3.5999999999999999E-3</v>
      </c>
      <c r="F31" s="8"/>
      <c r="G31" s="8"/>
      <c r="H31" s="8"/>
      <c r="I31" s="8"/>
      <c r="J31" s="8"/>
      <c r="K31" s="8"/>
      <c r="L31" s="8"/>
      <c r="M31" s="14"/>
      <c r="N31" s="14"/>
      <c r="O31" s="14"/>
    </row>
    <row r="32" spans="1:15" ht="31.5" hidden="1" customHeight="1" x14ac:dyDescent="0.25">
      <c r="A32" s="57"/>
      <c r="B32" s="9" t="s">
        <v>150</v>
      </c>
      <c r="C32" s="35" t="s">
        <v>28</v>
      </c>
      <c r="D32" s="35"/>
      <c r="E32" s="35">
        <v>5.6520000000000001E-2</v>
      </c>
      <c r="F32" s="8"/>
      <c r="G32" s="8"/>
      <c r="H32" s="8"/>
      <c r="I32" s="8"/>
      <c r="J32" s="8"/>
      <c r="K32" s="8"/>
      <c r="L32" s="8"/>
      <c r="M32" s="14"/>
      <c r="N32" s="14"/>
      <c r="O32" s="14"/>
    </row>
    <row r="33" spans="1:15" ht="15.75" hidden="1" customHeight="1" x14ac:dyDescent="0.25">
      <c r="A33" s="57"/>
      <c r="B33" s="9" t="s">
        <v>29</v>
      </c>
      <c r="C33" s="35" t="s">
        <v>30</v>
      </c>
      <c r="D33" s="35"/>
      <c r="E33" s="35">
        <f>E28*D33</f>
        <v>0</v>
      </c>
      <c r="F33" s="8"/>
      <c r="G33" s="8"/>
      <c r="H33" s="8"/>
      <c r="I33" s="8"/>
      <c r="J33" s="8"/>
      <c r="K33" s="8"/>
      <c r="L33" s="8"/>
      <c r="M33" s="14"/>
      <c r="N33" s="14"/>
      <c r="O33" s="14"/>
    </row>
    <row r="34" spans="1:15" ht="15.75" hidden="1" customHeight="1" x14ac:dyDescent="0.25">
      <c r="A34" s="57"/>
      <c r="B34" s="9" t="s">
        <v>27</v>
      </c>
      <c r="C34" s="35" t="s">
        <v>28</v>
      </c>
      <c r="D34" s="35"/>
      <c r="E34" s="35">
        <f>E28*D34</f>
        <v>0</v>
      </c>
      <c r="F34" s="8"/>
      <c r="G34" s="8"/>
      <c r="H34" s="8"/>
      <c r="I34" s="8"/>
      <c r="J34" s="8"/>
      <c r="K34" s="8"/>
      <c r="L34" s="8"/>
      <c r="M34" s="14"/>
      <c r="N34" s="14"/>
      <c r="O34" s="14"/>
    </row>
    <row r="35" spans="1:15" ht="15.75" hidden="1" customHeight="1" x14ac:dyDescent="0.25">
      <c r="A35" s="57"/>
      <c r="B35" s="9" t="s">
        <v>29</v>
      </c>
      <c r="C35" s="35" t="s">
        <v>30</v>
      </c>
      <c r="D35" s="35"/>
      <c r="E35" s="35">
        <f>E28*D35</f>
        <v>0</v>
      </c>
      <c r="F35" s="8"/>
      <c r="G35" s="8"/>
      <c r="H35" s="8"/>
      <c r="I35" s="8"/>
      <c r="J35" s="8"/>
      <c r="K35" s="8"/>
      <c r="L35" s="8"/>
      <c r="M35" s="14"/>
      <c r="N35" s="14"/>
      <c r="O35" s="14"/>
    </row>
    <row r="36" spans="1:15" ht="60" x14ac:dyDescent="0.25">
      <c r="A36" s="57">
        <v>7</v>
      </c>
      <c r="B36" s="15" t="s">
        <v>149</v>
      </c>
      <c r="C36" s="34" t="s">
        <v>28</v>
      </c>
      <c r="D36" s="35"/>
      <c r="E36" s="17">
        <v>2.17</v>
      </c>
      <c r="F36" s="8"/>
      <c r="G36" s="8"/>
      <c r="H36" s="8"/>
      <c r="I36" s="8"/>
      <c r="J36" s="8"/>
      <c r="K36" s="8"/>
      <c r="L36" s="8"/>
      <c r="M36" s="14"/>
      <c r="N36" s="14"/>
      <c r="O36" s="14"/>
    </row>
    <row r="37" spans="1:15" ht="15.75" hidden="1" customHeight="1" x14ac:dyDescent="0.25">
      <c r="A37" s="57"/>
      <c r="B37" s="9" t="s">
        <v>32</v>
      </c>
      <c r="C37" s="35" t="s">
        <v>33</v>
      </c>
      <c r="D37" s="35"/>
      <c r="E37" s="8">
        <f>E36*D37</f>
        <v>0</v>
      </c>
      <c r="F37" s="8"/>
      <c r="G37" s="8"/>
      <c r="H37" s="8"/>
      <c r="I37" s="8"/>
      <c r="J37" s="8"/>
      <c r="K37" s="8"/>
      <c r="L37" s="8"/>
      <c r="M37" s="14"/>
      <c r="N37" s="14"/>
      <c r="O37" s="14"/>
    </row>
    <row r="38" spans="1:15" ht="15.75" hidden="1" customHeight="1" x14ac:dyDescent="0.25">
      <c r="A38" s="57"/>
      <c r="B38" s="9" t="s">
        <v>34</v>
      </c>
      <c r="C38" s="35" t="s">
        <v>30</v>
      </c>
      <c r="D38" s="35"/>
      <c r="E38" s="8">
        <f>E36*D38</f>
        <v>0</v>
      </c>
      <c r="F38" s="8"/>
      <c r="G38" s="8"/>
      <c r="H38" s="8"/>
      <c r="I38" s="8"/>
      <c r="J38" s="8"/>
      <c r="K38" s="8"/>
      <c r="L38" s="8"/>
      <c r="M38" s="14"/>
      <c r="N38" s="14"/>
      <c r="O38" s="14"/>
    </row>
    <row r="39" spans="1:15" ht="15.75" hidden="1" customHeight="1" x14ac:dyDescent="0.25">
      <c r="A39" s="57"/>
      <c r="B39" s="9" t="s">
        <v>141</v>
      </c>
      <c r="C39" s="35" t="s">
        <v>53</v>
      </c>
      <c r="D39" s="35"/>
      <c r="E39" s="8">
        <f>E36*D39</f>
        <v>0</v>
      </c>
      <c r="F39" s="8"/>
      <c r="G39" s="8"/>
      <c r="H39" s="8"/>
      <c r="I39" s="8"/>
      <c r="J39" s="8"/>
      <c r="K39" s="8"/>
      <c r="L39" s="8"/>
      <c r="M39" s="14"/>
      <c r="N39" s="14"/>
      <c r="O39" s="14"/>
    </row>
    <row r="40" spans="1:15" ht="15.75" hidden="1" customHeight="1" x14ac:dyDescent="0.25">
      <c r="A40" s="57"/>
      <c r="B40" s="16" t="s">
        <v>148</v>
      </c>
      <c r="C40" s="35" t="s">
        <v>28</v>
      </c>
      <c r="D40" s="35"/>
      <c r="E40" s="8">
        <v>1.87</v>
      </c>
      <c r="F40" s="8"/>
      <c r="G40" s="8"/>
      <c r="H40" s="8"/>
      <c r="I40" s="8"/>
      <c r="J40" s="8"/>
      <c r="K40" s="8"/>
      <c r="L40" s="8"/>
      <c r="M40" s="14"/>
      <c r="N40" s="14"/>
      <c r="O40" s="14"/>
    </row>
    <row r="41" spans="1:15" ht="47.25" hidden="1" customHeight="1" x14ac:dyDescent="0.25">
      <c r="A41" s="57"/>
      <c r="B41" s="9" t="s">
        <v>147</v>
      </c>
      <c r="C41" s="35" t="s">
        <v>28</v>
      </c>
      <c r="D41" s="35"/>
      <c r="E41" s="39">
        <v>9.4500000000000001E-2</v>
      </c>
      <c r="F41" s="8"/>
      <c r="G41" s="8"/>
      <c r="H41" s="8"/>
      <c r="I41" s="8"/>
      <c r="J41" s="8"/>
      <c r="K41" s="8"/>
      <c r="L41" s="8"/>
      <c r="M41" s="14"/>
      <c r="N41" s="14"/>
      <c r="O41" s="14"/>
    </row>
    <row r="42" spans="1:15" ht="31.5" hidden="1" customHeight="1" x14ac:dyDescent="0.25">
      <c r="A42" s="57"/>
      <c r="B42" s="9" t="s">
        <v>146</v>
      </c>
      <c r="C42" s="35" t="s">
        <v>28</v>
      </c>
      <c r="D42" s="35"/>
      <c r="E42" s="39">
        <v>0.23549999999999999</v>
      </c>
      <c r="F42" s="8"/>
      <c r="G42" s="8"/>
      <c r="H42" s="8"/>
      <c r="I42" s="8"/>
      <c r="J42" s="8"/>
      <c r="K42" s="8"/>
      <c r="L42" s="8"/>
      <c r="M42" s="14"/>
      <c r="N42" s="14"/>
      <c r="O42" s="14"/>
    </row>
    <row r="43" spans="1:15" ht="15.75" hidden="1" customHeight="1" x14ac:dyDescent="0.25">
      <c r="A43" s="57"/>
      <c r="B43" s="9" t="s">
        <v>145</v>
      </c>
      <c r="C43" s="35" t="s">
        <v>66</v>
      </c>
      <c r="D43" s="35"/>
      <c r="E43" s="8">
        <f>E36*D43</f>
        <v>0</v>
      </c>
      <c r="F43" s="8"/>
      <c r="G43" s="8"/>
      <c r="H43" s="8"/>
      <c r="I43" s="8"/>
      <c r="J43" s="8"/>
      <c r="K43" s="8"/>
      <c r="L43" s="8"/>
      <c r="M43" s="14"/>
      <c r="N43" s="14"/>
      <c r="O43" s="14"/>
    </row>
    <row r="44" spans="1:15" ht="15.75" hidden="1" customHeight="1" x14ac:dyDescent="0.25">
      <c r="A44" s="57"/>
      <c r="B44" s="9" t="s">
        <v>29</v>
      </c>
      <c r="C44" s="35" t="s">
        <v>30</v>
      </c>
      <c r="D44" s="35"/>
      <c r="E44" s="8">
        <f>E36*D44</f>
        <v>0</v>
      </c>
      <c r="F44" s="8"/>
      <c r="G44" s="8"/>
      <c r="H44" s="8"/>
      <c r="I44" s="8"/>
      <c r="J44" s="8"/>
      <c r="K44" s="8"/>
      <c r="L44" s="8"/>
      <c r="M44" s="14"/>
      <c r="N44" s="14"/>
      <c r="O44" s="14"/>
    </row>
    <row r="45" spans="1:15" ht="51" customHeight="1" x14ac:dyDescent="0.25">
      <c r="A45" s="57">
        <v>8</v>
      </c>
      <c r="B45" s="10" t="s">
        <v>144</v>
      </c>
      <c r="C45" s="34" t="s">
        <v>17</v>
      </c>
      <c r="D45" s="35"/>
      <c r="E45" s="18">
        <v>3.7499999999999999E-2</v>
      </c>
      <c r="F45" s="8"/>
      <c r="G45" s="8"/>
      <c r="H45" s="8"/>
      <c r="I45" s="8"/>
      <c r="J45" s="8"/>
      <c r="K45" s="8"/>
      <c r="L45" s="8"/>
      <c r="M45" s="14"/>
      <c r="N45" s="14"/>
      <c r="O45" s="14"/>
    </row>
    <row r="46" spans="1:15" ht="15.75" hidden="1" customHeight="1" x14ac:dyDescent="0.25">
      <c r="A46" s="57"/>
      <c r="B46" s="9" t="s">
        <v>11</v>
      </c>
      <c r="C46" s="35" t="s">
        <v>12</v>
      </c>
      <c r="D46" s="35"/>
      <c r="E46" s="35">
        <f>E45*D46</f>
        <v>0</v>
      </c>
      <c r="F46" s="8"/>
      <c r="G46" s="8"/>
      <c r="H46" s="8"/>
      <c r="I46" s="8"/>
      <c r="J46" s="8"/>
      <c r="K46" s="8"/>
      <c r="L46" s="8"/>
      <c r="M46" s="14"/>
      <c r="N46" s="14"/>
      <c r="O46" s="14"/>
    </row>
    <row r="47" spans="1:15" ht="15.75" hidden="1" customHeight="1" x14ac:dyDescent="0.25">
      <c r="A47" s="57"/>
      <c r="B47" s="9" t="s">
        <v>18</v>
      </c>
      <c r="C47" s="35" t="s">
        <v>16</v>
      </c>
      <c r="D47" s="35"/>
      <c r="E47" s="35">
        <f>E45*D47</f>
        <v>0</v>
      </c>
      <c r="F47" s="8"/>
      <c r="G47" s="8"/>
      <c r="H47" s="8"/>
      <c r="I47" s="8"/>
      <c r="J47" s="8"/>
      <c r="K47" s="8"/>
      <c r="L47" s="8"/>
      <c r="M47" s="14"/>
      <c r="N47" s="14"/>
      <c r="O47" s="14"/>
    </row>
    <row r="48" spans="1:15" ht="15.75" hidden="1" customHeight="1" x14ac:dyDescent="0.25">
      <c r="A48" s="57"/>
      <c r="B48" s="16" t="s">
        <v>143</v>
      </c>
      <c r="C48" s="35" t="s">
        <v>21</v>
      </c>
      <c r="D48" s="35"/>
      <c r="E48" s="35">
        <f>E45*D48</f>
        <v>0</v>
      </c>
      <c r="F48" s="8"/>
      <c r="G48" s="8"/>
      <c r="H48" s="8"/>
      <c r="I48" s="8"/>
      <c r="J48" s="8"/>
      <c r="K48" s="8"/>
      <c r="L48" s="8"/>
      <c r="M48" s="14"/>
      <c r="N48" s="14"/>
      <c r="O48" s="14"/>
    </row>
    <row r="49" spans="1:15" ht="15.75" hidden="1" customHeight="1" x14ac:dyDescent="0.25">
      <c r="A49" s="57"/>
      <c r="B49" s="9" t="s">
        <v>22</v>
      </c>
      <c r="C49" s="35" t="s">
        <v>14</v>
      </c>
      <c r="D49" s="35"/>
      <c r="E49" s="35">
        <f>E45*D49</f>
        <v>0</v>
      </c>
      <c r="F49" s="8"/>
      <c r="G49" s="8"/>
      <c r="H49" s="8"/>
      <c r="I49" s="8"/>
      <c r="J49" s="8"/>
      <c r="K49" s="8"/>
      <c r="L49" s="8"/>
      <c r="M49" s="14"/>
      <c r="N49" s="14"/>
      <c r="O49" s="14"/>
    </row>
    <row r="50" spans="1:15" ht="15.75" hidden="1" customHeight="1" x14ac:dyDescent="0.25">
      <c r="A50" s="57"/>
      <c r="B50" s="9" t="s">
        <v>23</v>
      </c>
      <c r="C50" s="35" t="s">
        <v>21</v>
      </c>
      <c r="D50" s="35"/>
      <c r="E50" s="35">
        <f>E45*D50</f>
        <v>0</v>
      </c>
      <c r="F50" s="8"/>
      <c r="G50" s="8"/>
      <c r="H50" s="8"/>
      <c r="I50" s="8"/>
      <c r="J50" s="8"/>
      <c r="K50" s="8"/>
      <c r="L50" s="8"/>
      <c r="M50" s="14"/>
      <c r="N50" s="14"/>
      <c r="O50" s="14"/>
    </row>
    <row r="51" spans="1:15" ht="15.75" hidden="1" customHeight="1" x14ac:dyDescent="0.25">
      <c r="A51" s="57"/>
      <c r="B51" s="9" t="s">
        <v>15</v>
      </c>
      <c r="C51" s="35" t="s">
        <v>16</v>
      </c>
      <c r="D51" s="35"/>
      <c r="E51" s="35">
        <f>E45*D51</f>
        <v>0</v>
      </c>
      <c r="F51" s="8"/>
      <c r="G51" s="8"/>
      <c r="H51" s="8"/>
      <c r="I51" s="8"/>
      <c r="J51" s="8"/>
      <c r="K51" s="8"/>
      <c r="L51" s="8"/>
      <c r="M51" s="14"/>
      <c r="N51" s="14"/>
      <c r="O51" s="14"/>
    </row>
    <row r="52" spans="1:15" ht="63.75" customHeight="1" x14ac:dyDescent="0.25">
      <c r="A52" s="57">
        <v>9</v>
      </c>
      <c r="B52" s="10" t="s">
        <v>142</v>
      </c>
      <c r="C52" s="35" t="s">
        <v>28</v>
      </c>
      <c r="D52" s="35"/>
      <c r="E52" s="34">
        <v>1.32</v>
      </c>
      <c r="F52" s="8"/>
      <c r="G52" s="8"/>
      <c r="H52" s="8"/>
      <c r="I52" s="8"/>
      <c r="J52" s="8"/>
      <c r="K52" s="8"/>
      <c r="L52" s="8"/>
      <c r="M52" s="14"/>
      <c r="N52" s="14"/>
      <c r="O52" s="14"/>
    </row>
    <row r="53" spans="1:15" ht="15.75" hidden="1" customHeight="1" x14ac:dyDescent="0.25">
      <c r="A53" s="57"/>
      <c r="B53" s="9" t="s">
        <v>32</v>
      </c>
      <c r="C53" s="35" t="s">
        <v>33</v>
      </c>
      <c r="D53" s="35"/>
      <c r="E53" s="35">
        <f>E52*D53</f>
        <v>0</v>
      </c>
      <c r="F53" s="8"/>
      <c r="G53" s="8"/>
      <c r="H53" s="8"/>
      <c r="I53" s="8"/>
      <c r="J53" s="8"/>
      <c r="K53" s="8"/>
      <c r="L53" s="8"/>
      <c r="M53" s="14"/>
      <c r="N53" s="14"/>
      <c r="O53" s="14"/>
    </row>
    <row r="54" spans="1:15" ht="15.75" hidden="1" customHeight="1" x14ac:dyDescent="0.25">
      <c r="A54" s="57"/>
      <c r="B54" s="9" t="s">
        <v>34</v>
      </c>
      <c r="C54" s="35" t="s">
        <v>30</v>
      </c>
      <c r="D54" s="35"/>
      <c r="E54" s="35"/>
      <c r="F54" s="8"/>
      <c r="G54" s="8"/>
      <c r="H54" s="8"/>
      <c r="I54" s="8"/>
      <c r="J54" s="8"/>
      <c r="K54" s="8"/>
      <c r="L54" s="8"/>
      <c r="M54" s="14"/>
      <c r="N54" s="14"/>
      <c r="O54" s="14"/>
    </row>
    <row r="55" spans="1:15" ht="15.75" hidden="1" customHeight="1" x14ac:dyDescent="0.25">
      <c r="A55" s="57"/>
      <c r="B55" s="9" t="s">
        <v>141</v>
      </c>
      <c r="C55" s="35" t="s">
        <v>53</v>
      </c>
      <c r="D55" s="35"/>
      <c r="E55" s="35"/>
      <c r="F55" s="8"/>
      <c r="G55" s="8"/>
      <c r="H55" s="8"/>
      <c r="I55" s="8"/>
      <c r="J55" s="8"/>
      <c r="K55" s="8"/>
      <c r="L55" s="8"/>
      <c r="M55" s="14"/>
      <c r="N55" s="14"/>
      <c r="O55" s="14"/>
    </row>
    <row r="56" spans="1:15" ht="30" hidden="1" customHeight="1" x14ac:dyDescent="0.25">
      <c r="A56" s="57"/>
      <c r="B56" s="16" t="s">
        <v>140</v>
      </c>
      <c r="C56" s="35" t="s">
        <v>28</v>
      </c>
      <c r="D56" s="35"/>
      <c r="E56" s="35">
        <v>1.032</v>
      </c>
      <c r="F56" s="8"/>
      <c r="G56" s="8"/>
      <c r="H56" s="8"/>
      <c r="I56" s="8"/>
      <c r="J56" s="8"/>
      <c r="K56" s="8"/>
      <c r="L56" s="8"/>
      <c r="M56" s="14"/>
      <c r="N56" s="14"/>
      <c r="O56" s="14"/>
    </row>
    <row r="57" spans="1:15" ht="15.75" hidden="1" customHeight="1" x14ac:dyDescent="0.25">
      <c r="A57" s="57"/>
      <c r="B57" s="9" t="s">
        <v>139</v>
      </c>
      <c r="C57" s="35" t="s">
        <v>28</v>
      </c>
      <c r="D57" s="35"/>
      <c r="E57" s="35">
        <v>0.16</v>
      </c>
      <c r="F57" s="8"/>
      <c r="G57" s="8"/>
      <c r="H57" s="8"/>
      <c r="I57" s="8"/>
      <c r="J57" s="8"/>
      <c r="K57" s="8"/>
      <c r="L57" s="8"/>
      <c r="M57" s="14"/>
      <c r="N57" s="14"/>
      <c r="O57" s="14"/>
    </row>
    <row r="58" spans="1:15" ht="47.25" hidden="1" customHeight="1" x14ac:dyDescent="0.25">
      <c r="A58" s="57"/>
      <c r="B58" s="9" t="s">
        <v>138</v>
      </c>
      <c r="C58" s="35" t="s">
        <v>28</v>
      </c>
      <c r="D58" s="35"/>
      <c r="E58" s="35">
        <v>5.0999999999999997E-2</v>
      </c>
      <c r="F58" s="8"/>
      <c r="G58" s="8"/>
      <c r="H58" s="8"/>
      <c r="I58" s="8"/>
      <c r="J58" s="8"/>
      <c r="K58" s="8"/>
      <c r="L58" s="8"/>
      <c r="M58" s="14"/>
      <c r="N58" s="14"/>
      <c r="O58" s="14"/>
    </row>
    <row r="59" spans="1:15" ht="30.75" hidden="1" customHeight="1" x14ac:dyDescent="0.25">
      <c r="A59" s="57"/>
      <c r="B59" s="9" t="s">
        <v>137</v>
      </c>
      <c r="C59" s="35" t="s">
        <v>28</v>
      </c>
      <c r="D59" s="35"/>
      <c r="E59" s="35">
        <v>1.32</v>
      </c>
      <c r="F59" s="8"/>
      <c r="G59" s="8"/>
      <c r="H59" s="8"/>
      <c r="I59" s="8"/>
      <c r="J59" s="8"/>
      <c r="K59" s="8"/>
      <c r="L59" s="8"/>
      <c r="M59" s="14"/>
      <c r="N59" s="14"/>
      <c r="O59" s="14"/>
    </row>
    <row r="60" spans="1:15" ht="15.75" hidden="1" customHeight="1" x14ac:dyDescent="0.25">
      <c r="A60" s="57"/>
      <c r="B60" s="9" t="s">
        <v>29</v>
      </c>
      <c r="C60" s="35" t="s">
        <v>30</v>
      </c>
      <c r="D60" s="35"/>
      <c r="E60" s="35">
        <f>E52*D60</f>
        <v>0</v>
      </c>
      <c r="F60" s="8"/>
      <c r="G60" s="8"/>
      <c r="H60" s="8"/>
      <c r="I60" s="8"/>
      <c r="J60" s="8"/>
      <c r="K60" s="8"/>
      <c r="L60" s="8"/>
      <c r="M60" s="14"/>
      <c r="N60" s="14"/>
      <c r="O60" s="14"/>
    </row>
    <row r="61" spans="1:15" ht="47.25" x14ac:dyDescent="0.25">
      <c r="A61" s="57">
        <v>10</v>
      </c>
      <c r="B61" s="10" t="s">
        <v>136</v>
      </c>
      <c r="C61" s="35" t="s">
        <v>28</v>
      </c>
      <c r="D61" s="35"/>
      <c r="E61" s="34">
        <v>1.32</v>
      </c>
      <c r="F61" s="8"/>
      <c r="G61" s="8"/>
      <c r="H61" s="8"/>
      <c r="I61" s="8"/>
      <c r="J61" s="8"/>
      <c r="K61" s="8"/>
      <c r="L61" s="8"/>
      <c r="M61" s="14"/>
      <c r="N61" s="14"/>
      <c r="O61" s="14"/>
    </row>
    <row r="62" spans="1:15" ht="15.75" hidden="1" customHeight="1" x14ac:dyDescent="0.25">
      <c r="A62" s="57"/>
      <c r="B62" s="9" t="s">
        <v>32</v>
      </c>
      <c r="C62" s="35" t="s">
        <v>33</v>
      </c>
      <c r="D62" s="35"/>
      <c r="E62" s="35">
        <f>E61*D62</f>
        <v>0</v>
      </c>
      <c r="F62" s="8"/>
      <c r="G62" s="8"/>
      <c r="H62" s="8"/>
      <c r="I62" s="8"/>
      <c r="J62" s="8"/>
      <c r="K62" s="8"/>
      <c r="L62" s="8"/>
      <c r="M62" s="14"/>
      <c r="N62" s="14"/>
      <c r="O62" s="14"/>
    </row>
    <row r="63" spans="1:15" ht="15.75" hidden="1" customHeight="1" x14ac:dyDescent="0.25">
      <c r="A63" s="57"/>
      <c r="B63" s="9" t="s">
        <v>34</v>
      </c>
      <c r="C63" s="35" t="s">
        <v>30</v>
      </c>
      <c r="D63" s="35"/>
      <c r="E63" s="35">
        <f>E61*D63</f>
        <v>0</v>
      </c>
      <c r="F63" s="8"/>
      <c r="G63" s="8"/>
      <c r="H63" s="8"/>
      <c r="I63" s="8"/>
      <c r="J63" s="8"/>
      <c r="K63" s="8"/>
      <c r="L63" s="8"/>
      <c r="M63" s="14"/>
      <c r="N63" s="14"/>
      <c r="O63" s="14"/>
    </row>
    <row r="64" spans="1:15" ht="15.75" hidden="1" customHeight="1" x14ac:dyDescent="0.25">
      <c r="A64" s="57"/>
      <c r="B64" s="9" t="s">
        <v>65</v>
      </c>
      <c r="C64" s="35" t="s">
        <v>66</v>
      </c>
      <c r="D64" s="35"/>
      <c r="E64" s="35">
        <f>E61*D64</f>
        <v>0</v>
      </c>
      <c r="F64" s="8"/>
      <c r="G64" s="8"/>
      <c r="H64" s="8"/>
      <c r="I64" s="8"/>
      <c r="J64" s="8"/>
      <c r="K64" s="8"/>
      <c r="L64" s="8"/>
      <c r="M64" s="14"/>
      <c r="N64" s="14"/>
      <c r="O64" s="14"/>
    </row>
    <row r="65" spans="1:15" ht="15.75" hidden="1" customHeight="1" x14ac:dyDescent="0.25">
      <c r="A65" s="57"/>
      <c r="B65" s="9" t="s">
        <v>67</v>
      </c>
      <c r="C65" s="35" t="s">
        <v>66</v>
      </c>
      <c r="D65" s="35"/>
      <c r="E65" s="35">
        <f>E61*D65</f>
        <v>0</v>
      </c>
      <c r="F65" s="8"/>
      <c r="G65" s="8"/>
      <c r="H65" s="8"/>
      <c r="I65" s="8"/>
      <c r="J65" s="8"/>
      <c r="K65" s="8"/>
      <c r="L65" s="8"/>
      <c r="M65" s="14"/>
      <c r="N65" s="14"/>
      <c r="O65" s="14"/>
    </row>
    <row r="66" spans="1:15" ht="67.5" customHeight="1" x14ac:dyDescent="0.25">
      <c r="A66" s="57">
        <v>11</v>
      </c>
      <c r="B66" s="15" t="s">
        <v>135</v>
      </c>
      <c r="C66" s="35" t="s">
        <v>70</v>
      </c>
      <c r="D66" s="35"/>
      <c r="E66" s="34">
        <v>4.8000000000000001E-2</v>
      </c>
      <c r="F66" s="8"/>
      <c r="G66" s="8"/>
      <c r="H66" s="8"/>
      <c r="I66" s="8"/>
      <c r="J66" s="8"/>
      <c r="K66" s="8"/>
      <c r="L66" s="8"/>
      <c r="M66" s="14"/>
      <c r="N66" s="14"/>
      <c r="O66" s="14"/>
    </row>
    <row r="67" spans="1:15" ht="15.75" hidden="1" customHeight="1" x14ac:dyDescent="0.25">
      <c r="A67" s="57"/>
      <c r="B67" s="9" t="s">
        <v>11</v>
      </c>
      <c r="C67" s="35" t="s">
        <v>12</v>
      </c>
      <c r="D67" s="35"/>
      <c r="E67" s="35">
        <f>E66*D67</f>
        <v>0</v>
      </c>
      <c r="F67" s="8"/>
      <c r="G67" s="8"/>
      <c r="H67" s="8"/>
      <c r="I67" s="8"/>
      <c r="J67" s="8"/>
      <c r="K67" s="8"/>
      <c r="L67" s="8"/>
      <c r="M67" s="14"/>
      <c r="N67" s="14"/>
      <c r="O67" s="14"/>
    </row>
    <row r="68" spans="1:15" ht="15.75" hidden="1" customHeight="1" x14ac:dyDescent="0.25">
      <c r="A68" s="57"/>
      <c r="B68" s="9" t="s">
        <v>18</v>
      </c>
      <c r="C68" s="35" t="s">
        <v>16</v>
      </c>
      <c r="D68" s="35"/>
      <c r="E68" s="35">
        <f>E66*D68</f>
        <v>0</v>
      </c>
      <c r="F68" s="8"/>
      <c r="G68" s="8"/>
      <c r="H68" s="8"/>
      <c r="I68" s="8"/>
      <c r="J68" s="8"/>
      <c r="K68" s="8"/>
      <c r="L68" s="8"/>
      <c r="M68" s="14"/>
      <c r="N68" s="14"/>
      <c r="O68" s="14"/>
    </row>
    <row r="69" spans="1:15" ht="15.75" hidden="1" customHeight="1" x14ac:dyDescent="0.25">
      <c r="A69" s="57"/>
      <c r="B69" s="9" t="s">
        <v>134</v>
      </c>
      <c r="C69" s="35" t="s">
        <v>132</v>
      </c>
      <c r="D69" s="35"/>
      <c r="E69" s="35">
        <v>419.2</v>
      </c>
      <c r="F69" s="8"/>
      <c r="G69" s="8"/>
      <c r="H69" s="8"/>
      <c r="I69" s="8"/>
      <c r="J69" s="8"/>
      <c r="K69" s="8"/>
      <c r="L69" s="8"/>
      <c r="M69" s="14"/>
      <c r="N69" s="14"/>
      <c r="O69" s="14"/>
    </row>
    <row r="70" spans="1:15" ht="15.75" hidden="1" customHeight="1" x14ac:dyDescent="0.25">
      <c r="A70" s="57"/>
      <c r="B70" s="9" t="s">
        <v>133</v>
      </c>
      <c r="C70" s="35" t="s">
        <v>132</v>
      </c>
      <c r="D70" s="35"/>
      <c r="E70" s="35">
        <v>240.2</v>
      </c>
      <c r="F70" s="8"/>
      <c r="G70" s="8"/>
      <c r="H70" s="8"/>
      <c r="I70" s="8"/>
      <c r="J70" s="8"/>
      <c r="K70" s="8"/>
      <c r="L70" s="8"/>
      <c r="M70" s="14"/>
      <c r="N70" s="14"/>
      <c r="O70" s="14"/>
    </row>
    <row r="71" spans="1:15" ht="15.75" hidden="1" customHeight="1" x14ac:dyDescent="0.25">
      <c r="A71" s="57"/>
      <c r="B71" s="16" t="s">
        <v>73</v>
      </c>
      <c r="C71" s="35" t="s">
        <v>13</v>
      </c>
      <c r="D71" s="35"/>
      <c r="E71" s="35">
        <f>E66*D71</f>
        <v>0</v>
      </c>
      <c r="F71" s="8"/>
      <c r="G71" s="8"/>
      <c r="H71" s="8"/>
      <c r="I71" s="8"/>
      <c r="J71" s="8"/>
      <c r="K71" s="8"/>
      <c r="L71" s="8"/>
      <c r="M71" s="14"/>
      <c r="N71" s="14"/>
      <c r="O71" s="14"/>
    </row>
    <row r="72" spans="1:15" ht="15.75" hidden="1" customHeight="1" x14ac:dyDescent="0.25">
      <c r="A72" s="57"/>
      <c r="B72" s="9" t="s">
        <v>24</v>
      </c>
      <c r="C72" s="35" t="s">
        <v>25</v>
      </c>
      <c r="D72" s="35"/>
      <c r="E72" s="35">
        <f>E66*D72</f>
        <v>0</v>
      </c>
      <c r="F72" s="8"/>
      <c r="G72" s="8"/>
      <c r="H72" s="8"/>
      <c r="I72" s="8"/>
      <c r="J72" s="8"/>
      <c r="K72" s="8"/>
      <c r="L72" s="8"/>
      <c r="M72" s="14"/>
      <c r="N72" s="14"/>
      <c r="O72" s="14"/>
    </row>
    <row r="73" spans="1:15" ht="15.75" hidden="1" customHeight="1" x14ac:dyDescent="0.25">
      <c r="A73" s="57"/>
      <c r="B73" s="9" t="s">
        <v>26</v>
      </c>
      <c r="C73" s="35" t="s">
        <v>13</v>
      </c>
      <c r="D73" s="35"/>
      <c r="E73" s="35">
        <f>E66*D73</f>
        <v>0</v>
      </c>
      <c r="F73" s="8"/>
      <c r="G73" s="8"/>
      <c r="H73" s="8"/>
      <c r="I73" s="8"/>
      <c r="J73" s="8"/>
      <c r="K73" s="8"/>
      <c r="L73" s="8"/>
      <c r="M73" s="14"/>
      <c r="N73" s="14"/>
      <c r="O73" s="14"/>
    </row>
    <row r="74" spans="1:15" ht="15.75" hidden="1" customHeight="1" x14ac:dyDescent="0.25">
      <c r="A74" s="57"/>
      <c r="B74" s="9" t="s">
        <v>131</v>
      </c>
      <c r="C74" s="35" t="s">
        <v>28</v>
      </c>
      <c r="D74" s="35"/>
      <c r="E74" s="35">
        <f>E66*D74</f>
        <v>0</v>
      </c>
      <c r="F74" s="8"/>
      <c r="G74" s="8"/>
      <c r="H74" s="8"/>
      <c r="I74" s="8"/>
      <c r="J74" s="8"/>
      <c r="K74" s="8"/>
      <c r="L74" s="8"/>
      <c r="M74" s="14"/>
      <c r="N74" s="14"/>
      <c r="O74" s="14"/>
    </row>
    <row r="75" spans="1:15" ht="15.75" hidden="1" customHeight="1" x14ac:dyDescent="0.25">
      <c r="A75" s="57"/>
      <c r="B75" s="9" t="s">
        <v>27</v>
      </c>
      <c r="C75" s="35" t="s">
        <v>28</v>
      </c>
      <c r="D75" s="35"/>
      <c r="E75" s="35">
        <f>E66*D75</f>
        <v>0</v>
      </c>
      <c r="F75" s="8"/>
      <c r="G75" s="8"/>
      <c r="H75" s="8"/>
      <c r="I75" s="8"/>
      <c r="J75" s="8"/>
      <c r="K75" s="8"/>
      <c r="L75" s="8"/>
      <c r="M75" s="14"/>
      <c r="N75" s="14"/>
      <c r="O75" s="14"/>
    </row>
    <row r="76" spans="1:15" ht="15.75" hidden="1" customHeight="1" x14ac:dyDescent="0.25">
      <c r="A76" s="57"/>
      <c r="B76" s="9" t="s">
        <v>29</v>
      </c>
      <c r="C76" s="35" t="s">
        <v>30</v>
      </c>
      <c r="D76" s="35"/>
      <c r="E76" s="35">
        <f>E66*D76</f>
        <v>0</v>
      </c>
      <c r="F76" s="8"/>
      <c r="G76" s="8"/>
      <c r="H76" s="8"/>
      <c r="I76" s="8"/>
      <c r="J76" s="8"/>
      <c r="K76" s="8"/>
      <c r="L76" s="8"/>
      <c r="M76" s="14"/>
      <c r="N76" s="14"/>
      <c r="O76" s="14"/>
    </row>
    <row r="77" spans="1:15" ht="63" customHeight="1" x14ac:dyDescent="0.25">
      <c r="A77" s="59">
        <v>12</v>
      </c>
      <c r="B77" s="10" t="s">
        <v>130</v>
      </c>
      <c r="C77" s="35" t="s">
        <v>125</v>
      </c>
      <c r="D77" s="35"/>
      <c r="E77" s="34">
        <v>0.32</v>
      </c>
      <c r="F77" s="8"/>
      <c r="G77" s="8"/>
      <c r="H77" s="8"/>
      <c r="I77" s="8"/>
      <c r="J77" s="8"/>
      <c r="K77" s="8"/>
      <c r="L77" s="8"/>
      <c r="M77" s="14"/>
      <c r="N77" s="14"/>
      <c r="O77" s="14"/>
    </row>
    <row r="78" spans="1:15" ht="15.75" hidden="1" customHeight="1" x14ac:dyDescent="0.25">
      <c r="A78" s="59"/>
      <c r="B78" s="9" t="s">
        <v>32</v>
      </c>
      <c r="C78" s="35" t="s">
        <v>33</v>
      </c>
      <c r="D78" s="35"/>
      <c r="E78" s="35">
        <f>E77*D78</f>
        <v>0</v>
      </c>
      <c r="F78" s="8"/>
      <c r="G78" s="8"/>
      <c r="H78" s="8"/>
      <c r="I78" s="8"/>
      <c r="J78" s="8"/>
      <c r="K78" s="8"/>
      <c r="L78" s="8"/>
      <c r="M78" s="14"/>
      <c r="N78" s="14"/>
      <c r="O78" s="14"/>
    </row>
    <row r="79" spans="1:15" ht="31.5" hidden="1" customHeight="1" x14ac:dyDescent="0.25">
      <c r="A79" s="59"/>
      <c r="B79" s="9" t="s">
        <v>121</v>
      </c>
      <c r="C79" s="35" t="s">
        <v>53</v>
      </c>
      <c r="D79" s="35"/>
      <c r="E79" s="35">
        <f>E77*D79</f>
        <v>0</v>
      </c>
      <c r="F79" s="8"/>
      <c r="G79" s="8"/>
      <c r="H79" s="8"/>
      <c r="I79" s="8"/>
      <c r="J79" s="8"/>
      <c r="K79" s="8"/>
      <c r="L79" s="8"/>
      <c r="M79" s="14"/>
      <c r="N79" s="14"/>
      <c r="O79" s="14"/>
    </row>
    <row r="80" spans="1:15" ht="15.75" hidden="1" customHeight="1" x14ac:dyDescent="0.25">
      <c r="A80" s="59"/>
      <c r="B80" s="9" t="s">
        <v>129</v>
      </c>
      <c r="C80" s="35" t="s">
        <v>53</v>
      </c>
      <c r="D80" s="35"/>
      <c r="E80" s="35">
        <f>E77*D80</f>
        <v>0</v>
      </c>
      <c r="F80" s="8"/>
      <c r="G80" s="8"/>
      <c r="H80" s="8"/>
      <c r="I80" s="8"/>
      <c r="J80" s="8"/>
      <c r="K80" s="8"/>
      <c r="L80" s="8"/>
      <c r="M80" s="14"/>
      <c r="N80" s="14"/>
      <c r="O80" s="14"/>
    </row>
    <row r="81" spans="1:15" ht="15.75" hidden="1" customHeight="1" x14ac:dyDescent="0.25">
      <c r="A81" s="59"/>
      <c r="B81" s="9" t="s">
        <v>128</v>
      </c>
      <c r="C81" s="35" t="s">
        <v>127</v>
      </c>
      <c r="D81" s="35"/>
      <c r="E81" s="35">
        <f>E77*D81</f>
        <v>0</v>
      </c>
      <c r="F81" s="8"/>
      <c r="G81" s="8"/>
      <c r="H81" s="8"/>
      <c r="I81" s="8"/>
      <c r="J81" s="8"/>
      <c r="K81" s="8"/>
      <c r="L81" s="8"/>
      <c r="M81" s="14"/>
      <c r="N81" s="14"/>
      <c r="O81" s="14"/>
    </row>
    <row r="82" spans="1:15" ht="68.25" customHeight="1" x14ac:dyDescent="0.25">
      <c r="A82" s="59">
        <v>13</v>
      </c>
      <c r="B82" s="10" t="s">
        <v>126</v>
      </c>
      <c r="C82" s="35" t="s">
        <v>125</v>
      </c>
      <c r="D82" s="35"/>
      <c r="E82" s="34">
        <v>0.08</v>
      </c>
      <c r="F82" s="8"/>
      <c r="G82" s="8"/>
      <c r="H82" s="8"/>
      <c r="I82" s="8"/>
      <c r="J82" s="8"/>
      <c r="K82" s="8"/>
      <c r="L82" s="8"/>
      <c r="M82" s="14"/>
      <c r="N82" s="14"/>
      <c r="O82" s="14"/>
    </row>
    <row r="83" spans="1:15" ht="15.75" hidden="1" customHeight="1" x14ac:dyDescent="0.25">
      <c r="A83" s="59"/>
      <c r="B83" s="9" t="s">
        <v>32</v>
      </c>
      <c r="C83" s="35" t="s">
        <v>33</v>
      </c>
      <c r="D83" s="35"/>
      <c r="E83" s="35">
        <f>E82*D83</f>
        <v>0</v>
      </c>
      <c r="F83" s="8"/>
      <c r="G83" s="8"/>
      <c r="H83" s="8"/>
      <c r="I83" s="8"/>
      <c r="J83" s="8"/>
      <c r="K83" s="8"/>
      <c r="L83" s="8"/>
    </row>
    <row r="84" spans="1:15" ht="31.5" hidden="1" customHeight="1" x14ac:dyDescent="0.25">
      <c r="A84" s="59"/>
      <c r="B84" s="9" t="s">
        <v>124</v>
      </c>
      <c r="C84" s="35" t="s">
        <v>53</v>
      </c>
      <c r="D84" s="35"/>
      <c r="E84" s="35">
        <f>E82*D84</f>
        <v>0</v>
      </c>
      <c r="F84" s="8"/>
      <c r="G84" s="8"/>
      <c r="H84" s="8"/>
      <c r="I84" s="8"/>
      <c r="J84" s="8"/>
      <c r="K84" s="8"/>
      <c r="L84" s="8"/>
    </row>
    <row r="85" spans="1:15" ht="15.75" hidden="1" customHeight="1" x14ac:dyDescent="0.25">
      <c r="A85" s="59"/>
      <c r="B85" s="9" t="s">
        <v>123</v>
      </c>
      <c r="C85" s="35" t="s">
        <v>53</v>
      </c>
      <c r="D85" s="35"/>
      <c r="E85" s="35">
        <f>E82*D85</f>
        <v>0</v>
      </c>
      <c r="F85" s="8"/>
      <c r="G85" s="8"/>
      <c r="H85" s="8"/>
      <c r="I85" s="8"/>
      <c r="J85" s="8"/>
      <c r="K85" s="8"/>
      <c r="L85" s="8"/>
    </row>
    <row r="86" spans="1:15" ht="47.25" customHeight="1" x14ac:dyDescent="0.25">
      <c r="A86" s="59">
        <v>14</v>
      </c>
      <c r="B86" s="10" t="s">
        <v>122</v>
      </c>
      <c r="C86" s="35" t="s">
        <v>110</v>
      </c>
      <c r="D86" s="35"/>
      <c r="E86" s="34">
        <v>0.08</v>
      </c>
      <c r="F86" s="8"/>
      <c r="G86" s="8"/>
      <c r="H86" s="8"/>
      <c r="I86" s="8"/>
      <c r="J86" s="8"/>
      <c r="K86" s="8"/>
      <c r="L86" s="8"/>
      <c r="M86" s="14"/>
      <c r="N86" s="14"/>
      <c r="O86" s="14"/>
    </row>
    <row r="87" spans="1:15" ht="15.75" hidden="1" customHeight="1" x14ac:dyDescent="0.25">
      <c r="A87" s="59"/>
      <c r="B87" s="9" t="s">
        <v>32</v>
      </c>
      <c r="C87" s="35" t="s">
        <v>12</v>
      </c>
      <c r="D87" s="35"/>
      <c r="E87" s="35">
        <f>E86*D87</f>
        <v>0</v>
      </c>
      <c r="F87" s="8"/>
      <c r="G87" s="8"/>
      <c r="H87" s="8"/>
      <c r="I87" s="8"/>
      <c r="J87" s="8"/>
      <c r="K87" s="8"/>
      <c r="L87" s="8"/>
      <c r="M87" s="14"/>
      <c r="N87" s="14"/>
      <c r="O87" s="14"/>
    </row>
    <row r="88" spans="1:15" ht="31.5" hidden="1" customHeight="1" x14ac:dyDescent="0.25">
      <c r="A88" s="59"/>
      <c r="B88" s="9" t="s">
        <v>121</v>
      </c>
      <c r="C88" s="35" t="s">
        <v>91</v>
      </c>
      <c r="D88" s="35"/>
      <c r="E88" s="35">
        <f>E86*D88</f>
        <v>0</v>
      </c>
      <c r="F88" s="8"/>
      <c r="G88" s="8"/>
      <c r="H88" s="8"/>
      <c r="I88" s="8"/>
      <c r="J88" s="8"/>
      <c r="K88" s="8"/>
      <c r="L88" s="8"/>
      <c r="M88" s="14"/>
      <c r="N88" s="14"/>
      <c r="O88" s="14"/>
    </row>
    <row r="89" spans="1:15" ht="15.75" hidden="1" customHeight="1" x14ac:dyDescent="0.25">
      <c r="A89" s="59"/>
      <c r="B89" s="9" t="s">
        <v>120</v>
      </c>
      <c r="C89" s="35" t="s">
        <v>91</v>
      </c>
      <c r="D89" s="35"/>
      <c r="E89" s="35">
        <f>E86*D89</f>
        <v>0</v>
      </c>
      <c r="F89" s="8"/>
      <c r="G89" s="8"/>
      <c r="H89" s="8"/>
      <c r="I89" s="8"/>
      <c r="J89" s="8"/>
      <c r="K89" s="8"/>
      <c r="L89" s="8"/>
      <c r="M89" s="14"/>
      <c r="N89" s="14"/>
      <c r="O89" s="14"/>
    </row>
    <row r="90" spans="1:15" ht="15.75" hidden="1" customHeight="1" x14ac:dyDescent="0.25">
      <c r="A90" s="59"/>
      <c r="B90" s="9" t="s">
        <v>119</v>
      </c>
      <c r="C90" s="35" t="s">
        <v>91</v>
      </c>
      <c r="D90" s="35"/>
      <c r="E90" s="35">
        <f>E86*D90</f>
        <v>0</v>
      </c>
      <c r="F90" s="8"/>
      <c r="G90" s="8"/>
      <c r="H90" s="8"/>
      <c r="I90" s="8"/>
      <c r="J90" s="8"/>
      <c r="K90" s="8"/>
      <c r="L90" s="8"/>
      <c r="M90" s="14"/>
      <c r="N90" s="14"/>
      <c r="O90" s="14"/>
    </row>
    <row r="91" spans="1:15" ht="15.75" hidden="1" customHeight="1" x14ac:dyDescent="0.25">
      <c r="A91" s="59"/>
      <c r="B91" s="9" t="s">
        <v>118</v>
      </c>
      <c r="C91" s="35" t="s">
        <v>91</v>
      </c>
      <c r="D91" s="35"/>
      <c r="E91" s="35">
        <f>E86*D91</f>
        <v>0</v>
      </c>
      <c r="F91" s="8"/>
      <c r="G91" s="8"/>
      <c r="H91" s="8"/>
      <c r="I91" s="8"/>
      <c r="J91" s="8"/>
      <c r="K91" s="8"/>
      <c r="L91" s="8"/>
      <c r="M91" s="14"/>
      <c r="N91" s="14"/>
      <c r="O91" s="14"/>
    </row>
    <row r="92" spans="1:15" ht="31.5" hidden="1" customHeight="1" x14ac:dyDescent="0.25">
      <c r="A92" s="59"/>
      <c r="B92" s="9" t="s">
        <v>117</v>
      </c>
      <c r="C92" s="35" t="s">
        <v>13</v>
      </c>
      <c r="D92" s="35"/>
      <c r="E92" s="35">
        <f>E86*D92</f>
        <v>0</v>
      </c>
      <c r="F92" s="8"/>
      <c r="G92" s="8"/>
      <c r="H92" s="8"/>
      <c r="I92" s="8"/>
      <c r="J92" s="8"/>
      <c r="K92" s="8"/>
      <c r="L92" s="8"/>
      <c r="M92" s="14"/>
      <c r="N92" s="14"/>
      <c r="O92" s="14"/>
    </row>
    <row r="93" spans="1:15" ht="15.75" hidden="1" customHeight="1" x14ac:dyDescent="0.25">
      <c r="A93" s="59"/>
      <c r="B93" s="9" t="s">
        <v>116</v>
      </c>
      <c r="C93" s="35" t="s">
        <v>21</v>
      </c>
      <c r="D93" s="35"/>
      <c r="E93" s="35">
        <f>E86*D93</f>
        <v>0</v>
      </c>
      <c r="F93" s="8"/>
      <c r="G93" s="8"/>
      <c r="H93" s="8"/>
      <c r="I93" s="8"/>
      <c r="J93" s="8"/>
      <c r="K93" s="8"/>
      <c r="L93" s="8"/>
      <c r="M93" s="14"/>
      <c r="N93" s="14"/>
      <c r="O93" s="14"/>
    </row>
    <row r="94" spans="1:15" ht="33" customHeight="1" x14ac:dyDescent="0.25">
      <c r="A94" s="59">
        <v>15</v>
      </c>
      <c r="B94" s="10" t="s">
        <v>115</v>
      </c>
      <c r="C94" s="35" t="s">
        <v>28</v>
      </c>
      <c r="D94" s="35"/>
      <c r="E94" s="34">
        <v>0.03</v>
      </c>
      <c r="F94" s="8"/>
      <c r="G94" s="8"/>
      <c r="H94" s="8"/>
      <c r="I94" s="8"/>
      <c r="J94" s="8"/>
      <c r="K94" s="8"/>
      <c r="L94" s="8"/>
      <c r="M94" s="14"/>
      <c r="N94" s="14"/>
      <c r="O94" s="14"/>
    </row>
    <row r="95" spans="1:15" ht="15.75" hidden="1" customHeight="1" x14ac:dyDescent="0.25">
      <c r="A95" s="59"/>
      <c r="B95" s="9" t="s">
        <v>114</v>
      </c>
      <c r="C95" s="35" t="s">
        <v>53</v>
      </c>
      <c r="D95" s="35"/>
      <c r="E95" s="35">
        <f>E94*D95</f>
        <v>0</v>
      </c>
      <c r="F95" s="8"/>
      <c r="G95" s="8"/>
      <c r="H95" s="8"/>
      <c r="I95" s="8"/>
      <c r="J95" s="8"/>
      <c r="K95" s="8"/>
      <c r="L95" s="8"/>
      <c r="M95" s="14"/>
      <c r="N95" s="14"/>
      <c r="O95" s="14"/>
    </row>
    <row r="96" spans="1:15" ht="15.75" hidden="1" customHeight="1" x14ac:dyDescent="0.25">
      <c r="A96" s="59"/>
      <c r="B96" s="9" t="s">
        <v>35</v>
      </c>
      <c r="C96" s="35" t="s">
        <v>28</v>
      </c>
      <c r="D96" s="35"/>
      <c r="E96" s="35">
        <f>E94*D96</f>
        <v>0</v>
      </c>
      <c r="F96" s="8"/>
      <c r="G96" s="8"/>
      <c r="H96" s="8"/>
      <c r="I96" s="8"/>
      <c r="J96" s="8"/>
      <c r="K96" s="8"/>
      <c r="L96" s="8"/>
      <c r="M96" s="14"/>
      <c r="N96" s="14"/>
      <c r="O96" s="14"/>
    </row>
    <row r="97" spans="1:15" ht="81.75" customHeight="1" x14ac:dyDescent="0.25">
      <c r="A97" s="59">
        <v>16</v>
      </c>
      <c r="B97" s="10" t="s">
        <v>113</v>
      </c>
      <c r="C97" s="35" t="s">
        <v>110</v>
      </c>
      <c r="D97" s="35"/>
      <c r="E97" s="34">
        <v>0.08</v>
      </c>
      <c r="F97" s="8"/>
      <c r="G97" s="8"/>
      <c r="H97" s="8"/>
      <c r="I97" s="8"/>
      <c r="J97" s="8"/>
      <c r="K97" s="8"/>
      <c r="L97" s="8"/>
      <c r="M97" s="14"/>
      <c r="N97" s="14"/>
      <c r="O97" s="14"/>
    </row>
    <row r="98" spans="1:15" ht="18.75" hidden="1" customHeight="1" x14ac:dyDescent="0.25">
      <c r="A98" s="59"/>
      <c r="B98" s="9" t="s">
        <v>11</v>
      </c>
      <c r="C98" s="35" t="s">
        <v>12</v>
      </c>
      <c r="D98" s="35"/>
      <c r="E98" s="35">
        <f>E97*D98</f>
        <v>0</v>
      </c>
      <c r="F98" s="8"/>
      <c r="G98" s="8"/>
      <c r="H98" s="8"/>
      <c r="I98" s="8"/>
      <c r="J98" s="8"/>
      <c r="K98" s="8"/>
      <c r="L98" s="8"/>
      <c r="M98" s="14"/>
      <c r="N98" s="14"/>
      <c r="O98" s="14"/>
    </row>
    <row r="99" spans="1:15" ht="15.75" hidden="1" customHeight="1" x14ac:dyDescent="0.25">
      <c r="A99" s="59"/>
      <c r="B99" s="9" t="s">
        <v>109</v>
      </c>
      <c r="C99" s="35" t="s">
        <v>91</v>
      </c>
      <c r="D99" s="35"/>
      <c r="E99" s="35">
        <f>E97*D99</f>
        <v>0</v>
      </c>
      <c r="F99" s="8"/>
      <c r="G99" s="8"/>
      <c r="H99" s="8"/>
      <c r="I99" s="8"/>
      <c r="J99" s="8"/>
      <c r="K99" s="8"/>
      <c r="L99" s="8"/>
      <c r="M99" s="14"/>
      <c r="N99" s="14"/>
      <c r="O99" s="14"/>
    </row>
    <row r="100" spans="1:15" ht="15.75" hidden="1" customHeight="1" x14ac:dyDescent="0.25">
      <c r="A100" s="59"/>
      <c r="B100" s="9" t="s">
        <v>108</v>
      </c>
      <c r="C100" s="35" t="s">
        <v>91</v>
      </c>
      <c r="D100" s="35"/>
      <c r="E100" s="35">
        <f>E97*D100</f>
        <v>0</v>
      </c>
      <c r="F100" s="8"/>
      <c r="G100" s="8"/>
      <c r="H100" s="8"/>
      <c r="I100" s="8"/>
      <c r="J100" s="8"/>
      <c r="K100" s="8"/>
      <c r="L100" s="8"/>
      <c r="M100" s="14"/>
      <c r="N100" s="14"/>
      <c r="O100" s="14"/>
    </row>
    <row r="101" spans="1:15" ht="15.75" hidden="1" customHeight="1" x14ac:dyDescent="0.25">
      <c r="A101" s="59"/>
      <c r="B101" s="9" t="s">
        <v>107</v>
      </c>
      <c r="C101" s="35" t="s">
        <v>91</v>
      </c>
      <c r="D101" s="35"/>
      <c r="E101" s="35">
        <f>E97*D101</f>
        <v>0</v>
      </c>
      <c r="F101" s="8"/>
      <c r="G101" s="8"/>
      <c r="H101" s="8"/>
      <c r="I101" s="8"/>
      <c r="J101" s="8"/>
      <c r="K101" s="8"/>
      <c r="L101" s="8"/>
      <c r="M101" s="14"/>
      <c r="N101" s="14"/>
      <c r="O101" s="14"/>
    </row>
    <row r="102" spans="1:15" ht="15.75" hidden="1" customHeight="1" x14ac:dyDescent="0.25">
      <c r="A102" s="59"/>
      <c r="B102" s="9" t="s">
        <v>18</v>
      </c>
      <c r="C102" s="35" t="s">
        <v>16</v>
      </c>
      <c r="D102" s="35"/>
      <c r="E102" s="35">
        <f>E97*D102</f>
        <v>0</v>
      </c>
      <c r="F102" s="8"/>
      <c r="G102" s="8"/>
      <c r="H102" s="8"/>
      <c r="I102" s="8"/>
      <c r="J102" s="8"/>
      <c r="K102" s="8"/>
      <c r="L102" s="8"/>
      <c r="M102" s="14"/>
      <c r="N102" s="14"/>
      <c r="O102" s="14"/>
    </row>
    <row r="103" spans="1:15" ht="15.75" hidden="1" customHeight="1" x14ac:dyDescent="0.25">
      <c r="A103" s="59"/>
      <c r="B103" s="9" t="s">
        <v>88</v>
      </c>
      <c r="C103" s="35" t="s">
        <v>16</v>
      </c>
      <c r="D103" s="35"/>
      <c r="E103" s="35">
        <f>E97*D103</f>
        <v>0</v>
      </c>
      <c r="F103" s="8"/>
      <c r="G103" s="8"/>
      <c r="H103" s="8"/>
      <c r="I103" s="8"/>
      <c r="J103" s="8"/>
      <c r="K103" s="8"/>
      <c r="L103" s="8"/>
      <c r="M103" s="14"/>
      <c r="N103" s="14"/>
      <c r="O103" s="14"/>
    </row>
    <row r="104" spans="1:15" ht="31.5" hidden="1" customHeight="1" x14ac:dyDescent="0.25">
      <c r="A104" s="59"/>
      <c r="B104" s="9" t="s">
        <v>112</v>
      </c>
      <c r="C104" s="35" t="s">
        <v>104</v>
      </c>
      <c r="D104" s="38"/>
      <c r="E104" s="35">
        <f>E97*D104</f>
        <v>0</v>
      </c>
      <c r="F104" s="8"/>
      <c r="G104" s="8"/>
      <c r="H104" s="8"/>
      <c r="I104" s="8"/>
      <c r="J104" s="8"/>
      <c r="K104" s="8"/>
      <c r="L104" s="8"/>
      <c r="M104" s="14"/>
      <c r="N104" s="14"/>
      <c r="O104" s="14"/>
    </row>
    <row r="105" spans="1:15" ht="31.5" hidden="1" x14ac:dyDescent="0.25">
      <c r="A105" s="35"/>
      <c r="B105" s="9" t="s">
        <v>105</v>
      </c>
      <c r="C105" s="35" t="s">
        <v>104</v>
      </c>
      <c r="D105" s="38"/>
      <c r="E105" s="35">
        <v>9.3040000000000003</v>
      </c>
      <c r="F105" s="8"/>
      <c r="G105" s="8"/>
      <c r="H105" s="8"/>
      <c r="I105" s="8"/>
      <c r="J105" s="8"/>
      <c r="K105" s="8"/>
      <c r="L105" s="8"/>
      <c r="M105" s="14"/>
      <c r="N105" s="14"/>
      <c r="O105" s="14"/>
    </row>
    <row r="106" spans="1:15" ht="63" customHeight="1" x14ac:dyDescent="0.25">
      <c r="A106" s="59">
        <v>17</v>
      </c>
      <c r="B106" s="10" t="s">
        <v>111</v>
      </c>
      <c r="C106" s="35" t="s">
        <v>110</v>
      </c>
      <c r="D106" s="35"/>
      <c r="E106" s="34">
        <v>0.08</v>
      </c>
      <c r="F106" s="8"/>
      <c r="G106" s="8"/>
      <c r="H106" s="8"/>
      <c r="I106" s="8"/>
      <c r="J106" s="8"/>
      <c r="K106" s="8"/>
      <c r="L106" s="8"/>
      <c r="M106" s="14"/>
      <c r="N106" s="14"/>
      <c r="O106" s="14"/>
    </row>
    <row r="107" spans="1:15" ht="15.75" hidden="1" customHeight="1" x14ac:dyDescent="0.25">
      <c r="A107" s="59"/>
      <c r="B107" s="9" t="s">
        <v>11</v>
      </c>
      <c r="C107" s="35" t="s">
        <v>12</v>
      </c>
      <c r="D107" s="35"/>
      <c r="E107" s="35">
        <f>E106*D107</f>
        <v>0</v>
      </c>
      <c r="F107" s="8"/>
      <c r="G107" s="8"/>
      <c r="H107" s="8"/>
      <c r="I107" s="8"/>
      <c r="J107" s="8"/>
      <c r="K107" s="8"/>
      <c r="L107" s="8"/>
      <c r="M107" s="14"/>
      <c r="N107" s="14"/>
      <c r="O107" s="14"/>
    </row>
    <row r="108" spans="1:15" ht="15.75" hidden="1" customHeight="1" x14ac:dyDescent="0.25">
      <c r="A108" s="59"/>
      <c r="B108" s="9" t="s">
        <v>109</v>
      </c>
      <c r="C108" s="35" t="s">
        <v>91</v>
      </c>
      <c r="D108" s="35"/>
      <c r="E108" s="35">
        <f>E106*D108</f>
        <v>0</v>
      </c>
      <c r="F108" s="8"/>
      <c r="G108" s="8"/>
      <c r="H108" s="8"/>
      <c r="I108" s="8"/>
      <c r="J108" s="8"/>
      <c r="K108" s="8"/>
      <c r="L108" s="8"/>
      <c r="M108" s="14"/>
      <c r="N108" s="14"/>
      <c r="O108" s="14"/>
    </row>
    <row r="109" spans="1:15" ht="15.75" hidden="1" customHeight="1" x14ac:dyDescent="0.25">
      <c r="A109" s="59"/>
      <c r="B109" s="9" t="s">
        <v>108</v>
      </c>
      <c r="C109" s="35" t="s">
        <v>91</v>
      </c>
      <c r="D109" s="35"/>
      <c r="E109" s="35">
        <f>E106*D109</f>
        <v>0</v>
      </c>
      <c r="F109" s="8"/>
      <c r="G109" s="8"/>
      <c r="H109" s="8"/>
      <c r="I109" s="8"/>
      <c r="J109" s="8"/>
      <c r="K109" s="8"/>
      <c r="L109" s="8"/>
      <c r="M109" s="14"/>
      <c r="N109" s="14"/>
      <c r="O109" s="14"/>
    </row>
    <row r="110" spans="1:15" ht="15.75" hidden="1" customHeight="1" x14ac:dyDescent="0.25">
      <c r="A110" s="59"/>
      <c r="B110" s="9" t="s">
        <v>107</v>
      </c>
      <c r="C110" s="35" t="s">
        <v>91</v>
      </c>
      <c r="D110" s="35"/>
      <c r="E110" s="35">
        <f>E106*D110</f>
        <v>0</v>
      </c>
      <c r="F110" s="8"/>
      <c r="G110" s="8"/>
      <c r="H110" s="8"/>
      <c r="I110" s="8"/>
      <c r="J110" s="8"/>
      <c r="K110" s="8"/>
      <c r="L110" s="8"/>
      <c r="M110" s="14"/>
      <c r="N110" s="14"/>
      <c r="O110" s="14"/>
    </row>
    <row r="111" spans="1:15" ht="15.75" hidden="1" customHeight="1" x14ac:dyDescent="0.25">
      <c r="A111" s="59"/>
      <c r="B111" s="9" t="s">
        <v>18</v>
      </c>
      <c r="C111" s="35" t="s">
        <v>16</v>
      </c>
      <c r="D111" s="35"/>
      <c r="E111" s="35">
        <f>E106*D111</f>
        <v>0</v>
      </c>
      <c r="F111" s="8"/>
      <c r="G111" s="8"/>
      <c r="H111" s="8"/>
      <c r="I111" s="8"/>
      <c r="J111" s="8"/>
      <c r="K111" s="8"/>
      <c r="L111" s="8"/>
      <c r="M111" s="14"/>
      <c r="N111" s="14"/>
      <c r="O111" s="14"/>
    </row>
    <row r="112" spans="1:15" ht="16.5" hidden="1" customHeight="1" x14ac:dyDescent="0.25">
      <c r="A112" s="59"/>
      <c r="B112" s="9" t="s">
        <v>48</v>
      </c>
      <c r="C112" s="35" t="s">
        <v>16</v>
      </c>
      <c r="D112" s="35"/>
      <c r="E112" s="35">
        <f>E106*D112</f>
        <v>0</v>
      </c>
      <c r="F112" s="8"/>
      <c r="G112" s="8"/>
      <c r="H112" s="8"/>
      <c r="I112" s="8"/>
      <c r="J112" s="8"/>
      <c r="K112" s="8"/>
      <c r="L112" s="8"/>
      <c r="M112" s="14"/>
      <c r="N112" s="14"/>
      <c r="O112" s="14"/>
    </row>
    <row r="113" spans="1:15" ht="30" hidden="1" customHeight="1" x14ac:dyDescent="0.25">
      <c r="A113" s="59"/>
      <c r="B113" s="9" t="s">
        <v>106</v>
      </c>
      <c r="C113" s="35" t="s">
        <v>104</v>
      </c>
      <c r="D113" s="35"/>
      <c r="E113" s="35">
        <f>E106*D113</f>
        <v>0</v>
      </c>
      <c r="F113" s="8"/>
      <c r="G113" s="8"/>
      <c r="H113" s="8"/>
      <c r="I113" s="8"/>
      <c r="J113" s="8"/>
      <c r="K113" s="8"/>
      <c r="L113" s="8"/>
      <c r="M113" s="14"/>
      <c r="N113" s="14"/>
      <c r="O113" s="14"/>
    </row>
    <row r="114" spans="1:15" ht="30" hidden="1" customHeight="1" x14ac:dyDescent="0.25">
      <c r="A114" s="35"/>
      <c r="B114" s="9" t="s">
        <v>105</v>
      </c>
      <c r="C114" s="35" t="s">
        <v>104</v>
      </c>
      <c r="D114" s="35"/>
      <c r="E114" s="35">
        <v>7.8159999999999998</v>
      </c>
      <c r="F114" s="8"/>
      <c r="G114" s="8"/>
      <c r="H114" s="8"/>
      <c r="I114" s="8"/>
      <c r="J114" s="8"/>
      <c r="K114" s="8"/>
      <c r="L114" s="8"/>
      <c r="M114" s="14"/>
      <c r="N114" s="14"/>
      <c r="O114" s="14"/>
    </row>
    <row r="115" spans="1:15" ht="18" hidden="1" customHeight="1" x14ac:dyDescent="0.25">
      <c r="A115" s="35"/>
      <c r="B115" s="9" t="s">
        <v>68</v>
      </c>
      <c r="C115" s="35" t="s">
        <v>30</v>
      </c>
      <c r="D115" s="35"/>
      <c r="E115" s="35">
        <f>E107*D115</f>
        <v>0</v>
      </c>
      <c r="F115" s="8"/>
      <c r="G115" s="8"/>
      <c r="H115" s="8"/>
      <c r="I115" s="8"/>
      <c r="J115" s="8"/>
      <c r="K115" s="8"/>
      <c r="L115" s="8"/>
      <c r="M115" s="14"/>
      <c r="N115" s="14"/>
      <c r="O115" s="14"/>
    </row>
    <row r="116" spans="1:15" ht="47.25" x14ac:dyDescent="0.25">
      <c r="A116" s="59">
        <v>18</v>
      </c>
      <c r="B116" s="10" t="s">
        <v>103</v>
      </c>
      <c r="C116" s="35" t="s">
        <v>20</v>
      </c>
      <c r="D116" s="35"/>
      <c r="E116" s="34">
        <v>12</v>
      </c>
      <c r="F116" s="8"/>
      <c r="G116" s="8"/>
      <c r="H116" s="8"/>
      <c r="I116" s="8"/>
      <c r="J116" s="8"/>
      <c r="K116" s="8"/>
      <c r="L116" s="8"/>
      <c r="M116" s="14"/>
      <c r="N116" s="14"/>
      <c r="O116" s="14"/>
    </row>
    <row r="117" spans="1:15" ht="15.75" hidden="1" customHeight="1" x14ac:dyDescent="0.25">
      <c r="A117" s="59"/>
      <c r="B117" s="9" t="s">
        <v>32</v>
      </c>
      <c r="C117" s="35" t="s">
        <v>33</v>
      </c>
      <c r="D117" s="35"/>
      <c r="E117" s="35">
        <f>E116*D117</f>
        <v>0</v>
      </c>
      <c r="F117" s="8"/>
      <c r="G117" s="8"/>
      <c r="H117" s="8"/>
      <c r="I117" s="8"/>
      <c r="J117" s="8"/>
      <c r="K117" s="8"/>
      <c r="L117" s="8"/>
      <c r="M117" s="14"/>
      <c r="N117" s="14"/>
      <c r="O117" s="14"/>
    </row>
    <row r="118" spans="1:15" ht="34.5" hidden="1" customHeight="1" x14ac:dyDescent="0.25">
      <c r="A118" s="59"/>
      <c r="B118" s="16" t="s">
        <v>102</v>
      </c>
      <c r="C118" s="35" t="s">
        <v>20</v>
      </c>
      <c r="D118" s="35"/>
      <c r="E118" s="35">
        <v>2.2000000000000002</v>
      </c>
      <c r="F118" s="8"/>
      <c r="G118" s="8"/>
      <c r="H118" s="8"/>
      <c r="I118" s="8"/>
      <c r="J118" s="8"/>
      <c r="K118" s="8"/>
      <c r="L118" s="8"/>
      <c r="M118" s="14"/>
      <c r="N118" s="14"/>
      <c r="O118" s="14"/>
    </row>
    <row r="119" spans="1:15" ht="31.5" hidden="1" customHeight="1" x14ac:dyDescent="0.25">
      <c r="A119" s="59"/>
      <c r="B119" s="9" t="s">
        <v>101</v>
      </c>
      <c r="C119" s="35" t="s">
        <v>20</v>
      </c>
      <c r="D119" s="35"/>
      <c r="E119" s="35">
        <v>12.65</v>
      </c>
      <c r="F119" s="8"/>
      <c r="G119" s="8"/>
      <c r="H119" s="8"/>
      <c r="I119" s="8"/>
      <c r="J119" s="8"/>
      <c r="K119" s="8"/>
      <c r="L119" s="8"/>
      <c r="M119" s="14"/>
      <c r="N119" s="14"/>
      <c r="O119" s="14"/>
    </row>
    <row r="120" spans="1:15" ht="15.75" hidden="1" customHeight="1" x14ac:dyDescent="0.25">
      <c r="A120" s="59"/>
      <c r="B120" s="16" t="s">
        <v>100</v>
      </c>
      <c r="C120" s="35" t="s">
        <v>20</v>
      </c>
      <c r="D120" s="35"/>
      <c r="E120" s="35">
        <v>16</v>
      </c>
      <c r="F120" s="8"/>
      <c r="G120" s="8"/>
      <c r="H120" s="8"/>
      <c r="I120" s="8"/>
      <c r="J120" s="8"/>
      <c r="K120" s="8"/>
      <c r="L120" s="8"/>
      <c r="M120" s="14"/>
      <c r="N120" s="14"/>
      <c r="O120" s="14"/>
    </row>
    <row r="121" spans="1:15" ht="15.75" hidden="1" customHeight="1" x14ac:dyDescent="0.25">
      <c r="A121" s="59"/>
      <c r="B121" s="16" t="s">
        <v>99</v>
      </c>
      <c r="C121" s="35" t="s">
        <v>20</v>
      </c>
      <c r="D121" s="35"/>
      <c r="E121" s="35">
        <v>48</v>
      </c>
      <c r="F121" s="8"/>
      <c r="G121" s="8"/>
      <c r="H121" s="8"/>
      <c r="I121" s="8"/>
      <c r="J121" s="8"/>
      <c r="K121" s="8"/>
      <c r="L121" s="8"/>
      <c r="M121" s="14"/>
      <c r="N121" s="14"/>
      <c r="O121" s="14"/>
    </row>
    <row r="122" spans="1:15" ht="15.75" hidden="1" customHeight="1" x14ac:dyDescent="0.25">
      <c r="A122" s="59"/>
      <c r="B122" s="9" t="s">
        <v>29</v>
      </c>
      <c r="C122" s="35" t="s">
        <v>30</v>
      </c>
      <c r="D122" s="35"/>
      <c r="E122" s="35">
        <f>E116*D122</f>
        <v>0</v>
      </c>
      <c r="F122" s="8"/>
      <c r="G122" s="8"/>
      <c r="H122" s="8"/>
      <c r="I122" s="8"/>
      <c r="J122" s="8"/>
      <c r="K122" s="8"/>
      <c r="L122" s="8"/>
      <c r="M122" s="14"/>
      <c r="N122" s="14"/>
      <c r="O122" s="14"/>
    </row>
    <row r="123" spans="1:15" ht="15.75" x14ac:dyDescent="0.25">
      <c r="A123" s="35"/>
      <c r="B123" s="10" t="s">
        <v>98</v>
      </c>
      <c r="C123" s="35"/>
      <c r="D123" s="35"/>
      <c r="E123" s="35"/>
      <c r="F123" s="8"/>
      <c r="G123" s="8"/>
      <c r="H123" s="8"/>
      <c r="I123" s="8"/>
      <c r="J123" s="8"/>
      <c r="K123" s="8"/>
      <c r="L123" s="36"/>
      <c r="M123" s="14"/>
      <c r="N123" s="14"/>
      <c r="O123" s="14"/>
    </row>
    <row r="124" spans="1:15" ht="15.75" x14ac:dyDescent="0.25">
      <c r="A124" s="35"/>
      <c r="B124" s="68" t="s">
        <v>97</v>
      </c>
      <c r="C124" s="69"/>
      <c r="D124" s="69"/>
      <c r="E124" s="69"/>
      <c r="F124" s="69"/>
      <c r="G124" s="69"/>
      <c r="H124" s="69"/>
      <c r="I124" s="69"/>
      <c r="J124" s="70"/>
      <c r="K124" s="8"/>
      <c r="L124" s="36"/>
      <c r="M124" s="14"/>
      <c r="N124" s="14"/>
      <c r="O124" s="14"/>
    </row>
    <row r="125" spans="1:15" ht="34.5" customHeight="1" x14ac:dyDescent="0.25">
      <c r="A125" s="59">
        <v>1</v>
      </c>
      <c r="B125" s="10" t="s">
        <v>96</v>
      </c>
      <c r="C125" s="35" t="s">
        <v>13</v>
      </c>
      <c r="D125" s="35"/>
      <c r="E125" s="34">
        <v>10.24</v>
      </c>
      <c r="F125" s="8"/>
      <c r="G125" s="8"/>
      <c r="H125" s="8"/>
      <c r="I125" s="8"/>
      <c r="J125" s="8"/>
      <c r="K125" s="8"/>
      <c r="L125" s="36"/>
      <c r="M125" s="14"/>
      <c r="N125" s="14"/>
      <c r="O125" s="14"/>
    </row>
    <row r="126" spans="1:15" ht="15.75" hidden="1" customHeight="1" x14ac:dyDescent="0.25">
      <c r="A126" s="59"/>
      <c r="B126" s="9" t="s">
        <v>32</v>
      </c>
      <c r="C126" s="35" t="s">
        <v>12</v>
      </c>
      <c r="D126" s="35"/>
      <c r="E126" s="35">
        <f>E125*D126</f>
        <v>0</v>
      </c>
      <c r="F126" s="8"/>
      <c r="G126" s="8"/>
      <c r="H126" s="8"/>
      <c r="I126" s="8"/>
      <c r="J126" s="8"/>
      <c r="K126" s="8"/>
      <c r="L126" s="36"/>
      <c r="M126" s="14"/>
      <c r="N126" s="14"/>
      <c r="O126" s="14"/>
    </row>
    <row r="127" spans="1:15" ht="47.25" x14ac:dyDescent="0.25">
      <c r="A127" s="59">
        <v>2</v>
      </c>
      <c r="B127" s="10" t="s">
        <v>95</v>
      </c>
      <c r="C127" s="35" t="s">
        <v>13</v>
      </c>
      <c r="D127" s="35"/>
      <c r="E127" s="34">
        <v>1.23</v>
      </c>
      <c r="F127" s="8"/>
      <c r="G127" s="8"/>
      <c r="H127" s="8"/>
      <c r="I127" s="8"/>
      <c r="J127" s="8"/>
      <c r="K127" s="8"/>
      <c r="L127" s="36"/>
      <c r="M127" s="14"/>
      <c r="N127" s="14"/>
      <c r="O127" s="14"/>
    </row>
    <row r="128" spans="1:15" ht="15.75" hidden="1" customHeight="1" x14ac:dyDescent="0.25">
      <c r="A128" s="59"/>
      <c r="B128" s="9" t="s">
        <v>11</v>
      </c>
      <c r="C128" s="35" t="s">
        <v>12</v>
      </c>
      <c r="D128" s="35"/>
      <c r="E128" s="35">
        <f>E127*D128</f>
        <v>0</v>
      </c>
      <c r="F128" s="8"/>
      <c r="G128" s="8"/>
      <c r="H128" s="8"/>
      <c r="I128" s="8"/>
      <c r="J128" s="8"/>
      <c r="K128" s="8"/>
      <c r="L128" s="36"/>
      <c r="M128" s="14"/>
      <c r="N128" s="14"/>
      <c r="O128" s="14"/>
    </row>
    <row r="129" spans="1:15" ht="15.75" hidden="1" customHeight="1" x14ac:dyDescent="0.25">
      <c r="A129" s="59"/>
      <c r="B129" s="37" t="s">
        <v>18</v>
      </c>
      <c r="C129" s="35" t="s">
        <v>16</v>
      </c>
      <c r="D129" s="35"/>
      <c r="E129" s="35">
        <f>E127*D129</f>
        <v>0</v>
      </c>
      <c r="F129" s="8"/>
      <c r="G129" s="8"/>
      <c r="H129" s="8"/>
      <c r="I129" s="8"/>
      <c r="J129" s="8"/>
      <c r="K129" s="8"/>
      <c r="L129" s="36"/>
      <c r="M129" s="14"/>
      <c r="N129" s="14"/>
      <c r="O129" s="14"/>
    </row>
    <row r="130" spans="1:15" ht="18" hidden="1" customHeight="1" x14ac:dyDescent="0.25">
      <c r="A130" s="59"/>
      <c r="B130" s="9" t="s">
        <v>94</v>
      </c>
      <c r="C130" s="35" t="s">
        <v>84</v>
      </c>
      <c r="D130" s="35"/>
      <c r="E130" s="35">
        <f>E127*D130</f>
        <v>0</v>
      </c>
      <c r="F130" s="8"/>
      <c r="G130" s="8"/>
      <c r="H130" s="8"/>
      <c r="I130" s="8"/>
      <c r="J130" s="8"/>
      <c r="K130" s="8"/>
      <c r="L130" s="36"/>
      <c r="M130" s="14"/>
      <c r="N130" s="14"/>
      <c r="O130" s="14"/>
    </row>
    <row r="131" spans="1:15" ht="31.5" x14ac:dyDescent="0.25">
      <c r="A131" s="59">
        <v>3</v>
      </c>
      <c r="B131" s="10" t="s">
        <v>93</v>
      </c>
      <c r="C131" s="35" t="s">
        <v>86</v>
      </c>
      <c r="D131" s="35"/>
      <c r="E131" s="34">
        <v>8</v>
      </c>
      <c r="F131" s="8"/>
      <c r="G131" s="8"/>
      <c r="H131" s="8"/>
      <c r="I131" s="8"/>
      <c r="J131" s="8"/>
      <c r="K131" s="8"/>
      <c r="L131" s="36"/>
      <c r="M131" s="14"/>
      <c r="N131" s="14"/>
      <c r="O131" s="14"/>
    </row>
    <row r="132" spans="1:15" ht="15.75" hidden="1" customHeight="1" x14ac:dyDescent="0.25">
      <c r="A132" s="59"/>
      <c r="B132" s="9" t="s">
        <v>11</v>
      </c>
      <c r="C132" s="35" t="s">
        <v>12</v>
      </c>
      <c r="D132" s="35"/>
      <c r="E132" s="35">
        <f>E131*D132</f>
        <v>0</v>
      </c>
      <c r="F132" s="8"/>
      <c r="G132" s="8"/>
      <c r="H132" s="8"/>
      <c r="I132" s="8"/>
      <c r="J132" s="8"/>
      <c r="K132" s="8"/>
      <c r="L132" s="36"/>
      <c r="M132" s="14"/>
      <c r="N132" s="14"/>
      <c r="O132" s="14"/>
    </row>
    <row r="133" spans="1:15" ht="15.75" hidden="1" customHeight="1" x14ac:dyDescent="0.25">
      <c r="A133" s="59"/>
      <c r="B133" s="9" t="s">
        <v>92</v>
      </c>
      <c r="C133" s="35" t="s">
        <v>91</v>
      </c>
      <c r="D133" s="35"/>
      <c r="E133" s="35">
        <f>E131*D133</f>
        <v>0</v>
      </c>
      <c r="F133" s="8"/>
      <c r="G133" s="8"/>
      <c r="H133" s="8"/>
      <c r="I133" s="8"/>
      <c r="J133" s="8"/>
      <c r="K133" s="8"/>
      <c r="L133" s="36"/>
      <c r="M133" s="14"/>
      <c r="N133" s="14"/>
      <c r="O133" s="14"/>
    </row>
    <row r="134" spans="1:15" ht="15.75" hidden="1" customHeight="1" x14ac:dyDescent="0.25">
      <c r="A134" s="59"/>
      <c r="B134" s="37" t="s">
        <v>18</v>
      </c>
      <c r="C134" s="35" t="s">
        <v>16</v>
      </c>
      <c r="D134" s="35"/>
      <c r="E134" s="35">
        <f>E131*D134</f>
        <v>0</v>
      </c>
      <c r="F134" s="8"/>
      <c r="G134" s="8"/>
      <c r="H134" s="8"/>
      <c r="I134" s="8"/>
      <c r="J134" s="8"/>
      <c r="K134" s="8"/>
      <c r="L134" s="36"/>
      <c r="M134" s="14"/>
      <c r="N134" s="14"/>
      <c r="O134" s="14"/>
    </row>
    <row r="135" spans="1:15" ht="31.5" hidden="1" customHeight="1" x14ac:dyDescent="0.25">
      <c r="A135" s="59"/>
      <c r="B135" s="9" t="s">
        <v>90</v>
      </c>
      <c r="C135" s="35" t="s">
        <v>86</v>
      </c>
      <c r="D135" s="35"/>
      <c r="E135" s="35">
        <f>E131*D135</f>
        <v>0</v>
      </c>
      <c r="F135" s="8"/>
      <c r="G135" s="8"/>
      <c r="H135" s="8"/>
      <c r="I135" s="8"/>
      <c r="J135" s="8"/>
      <c r="K135" s="8"/>
      <c r="L135" s="36"/>
      <c r="M135" s="14"/>
      <c r="N135" s="14"/>
      <c r="O135" s="14"/>
    </row>
    <row r="136" spans="1:15" ht="18" hidden="1" customHeight="1" x14ac:dyDescent="0.25">
      <c r="A136" s="59"/>
      <c r="B136" s="9" t="s">
        <v>89</v>
      </c>
      <c r="C136" s="35" t="s">
        <v>84</v>
      </c>
      <c r="D136" s="35"/>
      <c r="E136" s="35">
        <f>E131*D136</f>
        <v>0</v>
      </c>
      <c r="F136" s="8"/>
      <c r="G136" s="8"/>
      <c r="H136" s="8"/>
      <c r="I136" s="8"/>
      <c r="J136" s="8"/>
      <c r="K136" s="8"/>
      <c r="L136" s="36"/>
      <c r="M136" s="14"/>
      <c r="N136" s="14"/>
      <c r="O136" s="14"/>
    </row>
    <row r="137" spans="1:15" ht="15.75" hidden="1" customHeight="1" x14ac:dyDescent="0.25">
      <c r="A137" s="59"/>
      <c r="B137" s="9" t="s">
        <v>88</v>
      </c>
      <c r="C137" s="35" t="s">
        <v>16</v>
      </c>
      <c r="D137" s="35"/>
      <c r="E137" s="35">
        <f>E131*D137</f>
        <v>0</v>
      </c>
      <c r="F137" s="8"/>
      <c r="G137" s="8"/>
      <c r="H137" s="8"/>
      <c r="I137" s="8"/>
      <c r="J137" s="8"/>
      <c r="K137" s="8"/>
      <c r="L137" s="36"/>
      <c r="M137" s="14"/>
      <c r="N137" s="14"/>
      <c r="O137" s="14"/>
    </row>
    <row r="138" spans="1:15" ht="31.5" x14ac:dyDescent="0.25">
      <c r="A138" s="59">
        <v>4</v>
      </c>
      <c r="B138" s="10" t="s">
        <v>87</v>
      </c>
      <c r="C138" s="35" t="s">
        <v>86</v>
      </c>
      <c r="D138" s="35"/>
      <c r="E138" s="34">
        <v>35</v>
      </c>
      <c r="F138" s="8"/>
      <c r="G138" s="8"/>
      <c r="H138" s="8"/>
      <c r="I138" s="8"/>
      <c r="J138" s="8"/>
      <c r="K138" s="8"/>
      <c r="L138" s="36"/>
      <c r="M138" s="14"/>
      <c r="N138" s="14"/>
      <c r="O138" s="14"/>
    </row>
    <row r="139" spans="1:15" ht="15.75" hidden="1" customHeight="1" x14ac:dyDescent="0.25">
      <c r="A139" s="59"/>
      <c r="B139" s="9" t="s">
        <v>11</v>
      </c>
      <c r="C139" s="35" t="s">
        <v>12</v>
      </c>
      <c r="D139" s="35">
        <v>1.54</v>
      </c>
      <c r="E139" s="35">
        <f>E138*D139</f>
        <v>53.9</v>
      </c>
      <c r="F139" s="8"/>
      <c r="G139" s="8"/>
      <c r="H139" s="8"/>
      <c r="I139" s="8"/>
      <c r="J139" s="8"/>
      <c r="K139" s="8"/>
      <c r="L139" s="36"/>
      <c r="M139" s="14"/>
      <c r="N139" s="14"/>
      <c r="O139" s="14"/>
    </row>
    <row r="140" spans="1:15" ht="15.75" hidden="1" customHeight="1" x14ac:dyDescent="0.25">
      <c r="A140" s="59"/>
      <c r="B140" s="37" t="s">
        <v>18</v>
      </c>
      <c r="C140" s="35" t="s">
        <v>16</v>
      </c>
      <c r="D140" s="35">
        <v>0.09</v>
      </c>
      <c r="E140" s="35">
        <f>E138*D140</f>
        <v>3.15</v>
      </c>
      <c r="F140" s="8"/>
      <c r="G140" s="8"/>
      <c r="H140" s="8"/>
      <c r="I140" s="8"/>
      <c r="J140" s="8"/>
      <c r="K140" s="8"/>
      <c r="L140" s="36"/>
      <c r="M140" s="14"/>
      <c r="N140" s="14"/>
      <c r="O140" s="14"/>
    </row>
    <row r="141" spans="1:15" ht="18" hidden="1" customHeight="1" x14ac:dyDescent="0.25">
      <c r="A141" s="59"/>
      <c r="B141" s="9" t="s">
        <v>85</v>
      </c>
      <c r="C141" s="35" t="s">
        <v>84</v>
      </c>
      <c r="D141" s="35">
        <v>1.4E-2</v>
      </c>
      <c r="E141" s="35">
        <f>E138*D141</f>
        <v>0.49</v>
      </c>
      <c r="F141" s="8"/>
      <c r="G141" s="8"/>
      <c r="H141" s="8"/>
      <c r="I141" s="8"/>
      <c r="J141" s="8"/>
      <c r="K141" s="8"/>
      <c r="L141" s="36"/>
      <c r="M141" s="14"/>
      <c r="N141" s="14"/>
      <c r="O141" s="14"/>
    </row>
    <row r="142" spans="1:15" ht="15.75" hidden="1" customHeight="1" x14ac:dyDescent="0.25">
      <c r="A142" s="59"/>
      <c r="B142" s="9" t="s">
        <v>83</v>
      </c>
      <c r="C142" s="35" t="s">
        <v>82</v>
      </c>
      <c r="D142" s="35">
        <v>1</v>
      </c>
      <c r="E142" s="35">
        <f>E138*D142</f>
        <v>35</v>
      </c>
      <c r="F142" s="8"/>
      <c r="G142" s="8"/>
      <c r="H142" s="8"/>
      <c r="I142" s="8"/>
      <c r="J142" s="8"/>
      <c r="K142" s="8"/>
      <c r="L142" s="36"/>
      <c r="M142" s="14"/>
      <c r="N142" s="14"/>
      <c r="O142" s="14"/>
    </row>
    <row r="143" spans="1:15" ht="15.75" x14ac:dyDescent="0.25">
      <c r="A143" s="35"/>
      <c r="B143" s="10" t="s">
        <v>81</v>
      </c>
      <c r="C143" s="35"/>
      <c r="D143" s="35"/>
      <c r="E143" s="35"/>
      <c r="F143" s="8"/>
      <c r="G143" s="8"/>
      <c r="H143" s="8"/>
      <c r="I143" s="8"/>
      <c r="J143" s="8"/>
      <c r="K143" s="8"/>
      <c r="L143" s="36"/>
      <c r="M143" s="14"/>
      <c r="N143" s="14"/>
      <c r="O143" s="14"/>
    </row>
    <row r="144" spans="1:15" ht="15.75" x14ac:dyDescent="0.25">
      <c r="A144" s="35"/>
      <c r="B144" s="34" t="s">
        <v>80</v>
      </c>
      <c r="C144" s="34"/>
      <c r="D144" s="35"/>
      <c r="E144" s="35"/>
      <c r="F144" s="35"/>
      <c r="G144" s="35"/>
      <c r="H144" s="35"/>
      <c r="I144" s="35"/>
      <c r="J144" s="35"/>
      <c r="K144" s="35"/>
      <c r="L144" s="36"/>
    </row>
    <row r="145" spans="1:14" ht="15.75" x14ac:dyDescent="0.25">
      <c r="A145" s="35"/>
      <c r="B145" s="34" t="s">
        <v>79</v>
      </c>
      <c r="C145" s="23"/>
      <c r="D145" s="35"/>
      <c r="E145" s="35"/>
      <c r="F145" s="35"/>
      <c r="G145" s="35"/>
      <c r="H145" s="35"/>
      <c r="I145" s="35"/>
      <c r="J145" s="35"/>
      <c r="K145" s="35"/>
      <c r="L145" s="8"/>
    </row>
    <row r="146" spans="1:14" ht="15.75" x14ac:dyDescent="0.25">
      <c r="A146" s="35"/>
      <c r="B146" s="34" t="s">
        <v>7</v>
      </c>
      <c r="C146" s="34"/>
      <c r="D146" s="35"/>
      <c r="E146" s="35"/>
      <c r="F146" s="35"/>
      <c r="G146" s="35"/>
      <c r="H146" s="35"/>
      <c r="I146" s="35"/>
      <c r="J146" s="35"/>
      <c r="K146" s="35"/>
      <c r="L146" s="8"/>
    </row>
    <row r="147" spans="1:14" ht="15.75" x14ac:dyDescent="0.25">
      <c r="A147" s="35"/>
      <c r="B147" s="34" t="s">
        <v>78</v>
      </c>
      <c r="C147" s="23"/>
      <c r="D147" s="35"/>
      <c r="E147" s="35"/>
      <c r="F147" s="35"/>
      <c r="G147" s="35"/>
      <c r="H147" s="35"/>
      <c r="I147" s="35"/>
      <c r="J147" s="35"/>
      <c r="K147" s="35"/>
      <c r="L147" s="8"/>
    </row>
    <row r="148" spans="1:14" ht="15.75" x14ac:dyDescent="0.25">
      <c r="A148" s="35"/>
      <c r="B148" s="34" t="s">
        <v>7</v>
      </c>
      <c r="C148" s="34"/>
      <c r="D148" s="35"/>
      <c r="E148" s="35"/>
      <c r="F148" s="35"/>
      <c r="G148" s="35"/>
      <c r="H148" s="35"/>
      <c r="I148" s="35"/>
      <c r="J148" s="35"/>
      <c r="K148" s="35"/>
      <c r="L148" s="8"/>
    </row>
    <row r="149" spans="1:14" ht="31.5" x14ac:dyDescent="0.25">
      <c r="A149" s="35"/>
      <c r="B149" s="34" t="s">
        <v>41</v>
      </c>
      <c r="C149" s="23">
        <v>0.03</v>
      </c>
      <c r="D149" s="35"/>
      <c r="E149" s="35"/>
      <c r="F149" s="35"/>
      <c r="G149" s="35"/>
      <c r="H149" s="35"/>
      <c r="I149" s="35"/>
      <c r="J149" s="35"/>
      <c r="K149" s="35"/>
      <c r="L149" s="8"/>
    </row>
    <row r="150" spans="1:14" ht="15.75" x14ac:dyDescent="0.25">
      <c r="A150" s="35"/>
      <c r="B150" s="34" t="s">
        <v>40</v>
      </c>
      <c r="C150" s="34"/>
      <c r="D150" s="35"/>
      <c r="E150" s="35"/>
      <c r="F150" s="35"/>
      <c r="G150" s="35"/>
      <c r="H150" s="35"/>
      <c r="I150" s="35"/>
      <c r="J150" s="35"/>
      <c r="K150" s="35"/>
      <c r="L150" s="8"/>
    </row>
    <row r="151" spans="1:14" ht="15.75" x14ac:dyDescent="0.25">
      <c r="A151" s="35"/>
      <c r="B151" s="34" t="s">
        <v>42</v>
      </c>
      <c r="C151" s="23">
        <v>0.18</v>
      </c>
      <c r="D151" s="35"/>
      <c r="E151" s="35"/>
      <c r="F151" s="35"/>
      <c r="G151" s="26"/>
      <c r="H151" s="35"/>
      <c r="I151" s="35"/>
      <c r="J151" s="35"/>
      <c r="K151" s="35"/>
      <c r="L151" s="8"/>
    </row>
    <row r="152" spans="1:14" ht="15.75" x14ac:dyDescent="0.25">
      <c r="A152" s="35"/>
      <c r="B152" s="34" t="s">
        <v>40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13"/>
    </row>
    <row r="153" spans="1:14" ht="15.75" x14ac:dyDescent="0.25">
      <c r="A153" s="30"/>
      <c r="B153" s="28"/>
      <c r="C153" s="30"/>
      <c r="D153" s="33"/>
      <c r="E153" s="33"/>
      <c r="F153" s="30"/>
      <c r="G153" s="33"/>
      <c r="H153" s="33"/>
      <c r="I153" s="30"/>
      <c r="J153" s="30"/>
      <c r="K153" s="30"/>
      <c r="L153" s="30"/>
    </row>
    <row r="154" spans="1:14" s="48" customFormat="1" ht="48.75" customHeight="1" x14ac:dyDescent="0.25">
      <c r="A154" s="58" t="s">
        <v>169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47"/>
      <c r="N154" s="47"/>
    </row>
    <row r="155" spans="1:14" customFormat="1" ht="15" x14ac:dyDescent="0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</row>
    <row r="156" spans="1:14" s="46" customFormat="1" ht="36.75" customHeight="1" x14ac:dyDescent="0.3">
      <c r="A156" s="53" t="s">
        <v>170</v>
      </c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0"/>
      <c r="N156" s="50"/>
    </row>
    <row r="157" spans="1:14" customFormat="1" ht="15" x14ac:dyDescent="0.25"/>
    <row r="158" spans="1:14" s="46" customFormat="1" ht="15.75" customHeight="1" x14ac:dyDescent="0.3">
      <c r="A158" s="52" t="s">
        <v>167</v>
      </c>
      <c r="B158" s="52"/>
      <c r="C158" s="52"/>
      <c r="D158" s="52"/>
      <c r="E158" s="52"/>
      <c r="F158" s="52"/>
      <c r="G158" s="45"/>
      <c r="H158" s="45"/>
      <c r="I158" s="45"/>
      <c r="J158" s="45"/>
      <c r="K158" s="45"/>
      <c r="L158" s="45"/>
      <c r="M158" s="45"/>
    </row>
    <row r="159" spans="1:14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4" x14ac:dyDescent="0.2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 x14ac:dyDescent="0.2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 x14ac:dyDescent="0.2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 x14ac:dyDescent="0.2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 x14ac:dyDescent="0.2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 x14ac:dyDescent="0.2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x14ac:dyDescent="0.2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 x14ac:dyDescent="0.2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 x14ac:dyDescent="0.2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 x14ac:dyDescent="0.2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x14ac:dyDescent="0.2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x14ac:dyDescent="0.2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x14ac:dyDescent="0.2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x14ac:dyDescent="0.2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x14ac:dyDescent="0.2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x14ac:dyDescent="0.2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x14ac:dyDescent="0.2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 x14ac:dyDescent="0.2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 x14ac:dyDescent="0.2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 x14ac:dyDescent="0.2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 x14ac:dyDescent="0.2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 x14ac:dyDescent="0.2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 x14ac:dyDescent="0.2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 x14ac:dyDescent="0.2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 x14ac:dyDescent="0.2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 x14ac:dyDescent="0.2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 x14ac:dyDescent="0.2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 x14ac:dyDescent="0.2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x14ac:dyDescent="0.2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x14ac:dyDescent="0.2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x14ac:dyDescent="0.2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x14ac:dyDescent="0.2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x14ac:dyDescent="0.2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x14ac:dyDescent="0.2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x14ac:dyDescent="0.2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x14ac:dyDescent="0.2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x14ac:dyDescent="0.2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x14ac:dyDescent="0.2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x14ac:dyDescent="0.2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x14ac:dyDescent="0.2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x14ac:dyDescent="0.2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x14ac:dyDescent="0.2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x14ac:dyDescent="0.2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x14ac:dyDescent="0.2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x14ac:dyDescent="0.2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x14ac:dyDescent="0.2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x14ac:dyDescent="0.2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x14ac:dyDescent="0.2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x14ac:dyDescent="0.2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x14ac:dyDescent="0.2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x14ac:dyDescent="0.2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x14ac:dyDescent="0.2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x14ac:dyDescent="0.2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x14ac:dyDescent="0.2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x14ac:dyDescent="0.2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x14ac:dyDescent="0.2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x14ac:dyDescent="0.2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x14ac:dyDescent="0.2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x14ac:dyDescent="0.2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x14ac:dyDescent="0.2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x14ac:dyDescent="0.2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x14ac:dyDescent="0.2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x14ac:dyDescent="0.2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x14ac:dyDescent="0.2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x14ac:dyDescent="0.2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x14ac:dyDescent="0.2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x14ac:dyDescent="0.2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x14ac:dyDescent="0.2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x14ac:dyDescent="0.2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x14ac:dyDescent="0.2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x14ac:dyDescent="0.2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x14ac:dyDescent="0.2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x14ac:dyDescent="0.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x14ac:dyDescent="0.2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x14ac:dyDescent="0.2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x14ac:dyDescent="0.2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x14ac:dyDescent="0.2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x14ac:dyDescent="0.2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x14ac:dyDescent="0.2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x14ac:dyDescent="0.2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x14ac:dyDescent="0.2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x14ac:dyDescent="0.2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x14ac:dyDescent="0.2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x14ac:dyDescent="0.2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x14ac:dyDescent="0.2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x14ac:dyDescent="0.2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x14ac:dyDescent="0.2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x14ac:dyDescent="0.2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x14ac:dyDescent="0.2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x14ac:dyDescent="0.2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x14ac:dyDescent="0.2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x14ac:dyDescent="0.2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x14ac:dyDescent="0.2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x14ac:dyDescent="0.2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x14ac:dyDescent="0.2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x14ac:dyDescent="0.2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x14ac:dyDescent="0.2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x14ac:dyDescent="0.2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x14ac:dyDescent="0.2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x14ac:dyDescent="0.2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x14ac:dyDescent="0.2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x14ac:dyDescent="0.2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x14ac:dyDescent="0.2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x14ac:dyDescent="0.2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x14ac:dyDescent="0.2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x14ac:dyDescent="0.2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x14ac:dyDescent="0.2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x14ac:dyDescent="0.2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x14ac:dyDescent="0.2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x14ac:dyDescent="0.2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x14ac:dyDescent="0.2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x14ac:dyDescent="0.2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x14ac:dyDescent="0.2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x14ac:dyDescent="0.2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x14ac:dyDescent="0.2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x14ac:dyDescent="0.2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x14ac:dyDescent="0.2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x14ac:dyDescent="0.2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x14ac:dyDescent="0.2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x14ac:dyDescent="0.2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x14ac:dyDescent="0.2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x14ac:dyDescent="0.2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x14ac:dyDescent="0.2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x14ac:dyDescent="0.2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x14ac:dyDescent="0.2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x14ac:dyDescent="0.2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x14ac:dyDescent="0.2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x14ac:dyDescent="0.2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x14ac:dyDescent="0.2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x14ac:dyDescent="0.2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x14ac:dyDescent="0.2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x14ac:dyDescent="0.2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x14ac:dyDescent="0.2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x14ac:dyDescent="0.2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x14ac:dyDescent="0.2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x14ac:dyDescent="0.2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x14ac:dyDescent="0.2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x14ac:dyDescent="0.2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x14ac:dyDescent="0.2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x14ac:dyDescent="0.2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x14ac:dyDescent="0.2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x14ac:dyDescent="0.2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x14ac:dyDescent="0.2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x14ac:dyDescent="0.2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x14ac:dyDescent="0.2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x14ac:dyDescent="0.2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x14ac:dyDescent="0.2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x14ac:dyDescent="0.2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x14ac:dyDescent="0.2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x14ac:dyDescent="0.2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x14ac:dyDescent="0.2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x14ac:dyDescent="0.2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x14ac:dyDescent="0.2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x14ac:dyDescent="0.2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x14ac:dyDescent="0.2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x14ac:dyDescent="0.2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x14ac:dyDescent="0.2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x14ac:dyDescent="0.2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x14ac:dyDescent="0.2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x14ac:dyDescent="0.2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x14ac:dyDescent="0.2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x14ac:dyDescent="0.2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x14ac:dyDescent="0.2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x14ac:dyDescent="0.2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x14ac:dyDescent="0.2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x14ac:dyDescent="0.2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x14ac:dyDescent="0.2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x14ac:dyDescent="0.2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x14ac:dyDescent="0.2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x14ac:dyDescent="0.2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x14ac:dyDescent="0.2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x14ac:dyDescent="0.2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x14ac:dyDescent="0.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x14ac:dyDescent="0.2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x14ac:dyDescent="0.2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x14ac:dyDescent="0.2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x14ac:dyDescent="0.2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x14ac:dyDescent="0.2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x14ac:dyDescent="0.2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x14ac:dyDescent="0.2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x14ac:dyDescent="0.2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x14ac:dyDescent="0.2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x14ac:dyDescent="0.2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x14ac:dyDescent="0.2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x14ac:dyDescent="0.2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x14ac:dyDescent="0.2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x14ac:dyDescent="0.2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x14ac:dyDescent="0.2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x14ac:dyDescent="0.2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x14ac:dyDescent="0.2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x14ac:dyDescent="0.2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x14ac:dyDescent="0.2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x14ac:dyDescent="0.2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x14ac:dyDescent="0.2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x14ac:dyDescent="0.2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x14ac:dyDescent="0.2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x14ac:dyDescent="0.2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x14ac:dyDescent="0.2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x14ac:dyDescent="0.2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x14ac:dyDescent="0.2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x14ac:dyDescent="0.2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x14ac:dyDescent="0.2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x14ac:dyDescent="0.2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x14ac:dyDescent="0.2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x14ac:dyDescent="0.2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x14ac:dyDescent="0.2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x14ac:dyDescent="0.2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x14ac:dyDescent="0.2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x14ac:dyDescent="0.2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x14ac:dyDescent="0.2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x14ac:dyDescent="0.2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x14ac:dyDescent="0.2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x14ac:dyDescent="0.2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x14ac:dyDescent="0.2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x14ac:dyDescent="0.2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x14ac:dyDescent="0.2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x14ac:dyDescent="0.2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x14ac:dyDescent="0.2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x14ac:dyDescent="0.2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x14ac:dyDescent="0.2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x14ac:dyDescent="0.2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x14ac:dyDescent="0.2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  <row r="575" spans="1:12" x14ac:dyDescent="0.2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</row>
    <row r="576" spans="1:12" x14ac:dyDescent="0.2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</row>
    <row r="577" spans="1:12" x14ac:dyDescent="0.2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</row>
    <row r="578" spans="1:12" x14ac:dyDescent="0.2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</row>
    <row r="579" spans="1:12" x14ac:dyDescent="0.2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</row>
    <row r="580" spans="1:12" x14ac:dyDescent="0.2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</row>
    <row r="581" spans="1:12" x14ac:dyDescent="0.2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</row>
    <row r="582" spans="1:12" x14ac:dyDescent="0.2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</row>
    <row r="583" spans="1:12" x14ac:dyDescent="0.2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</row>
    <row r="584" spans="1:12" x14ac:dyDescent="0.2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</row>
    <row r="585" spans="1:12" x14ac:dyDescent="0.2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</row>
    <row r="586" spans="1:12" x14ac:dyDescent="0.2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</row>
    <row r="587" spans="1:12" x14ac:dyDescent="0.2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</row>
    <row r="588" spans="1:12" x14ac:dyDescent="0.2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</row>
    <row r="589" spans="1:12" x14ac:dyDescent="0.2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</row>
    <row r="590" spans="1:12" x14ac:dyDescent="0.2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</row>
    <row r="591" spans="1:12" x14ac:dyDescent="0.2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</row>
    <row r="592" spans="1:12" x14ac:dyDescent="0.2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</row>
    <row r="595" spans="1:12" x14ac:dyDescent="0.2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</row>
    <row r="596" spans="1:12" x14ac:dyDescent="0.2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</row>
    <row r="597" spans="1:12" x14ac:dyDescent="0.2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</row>
    <row r="598" spans="1:12" x14ac:dyDescent="0.2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</row>
    <row r="599" spans="1:12" x14ac:dyDescent="0.2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</row>
    <row r="600" spans="1:12" x14ac:dyDescent="0.2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</row>
    <row r="601" spans="1:12" x14ac:dyDescent="0.2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</row>
    <row r="602" spans="1:12" x14ac:dyDescent="0.2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</row>
    <row r="603" spans="1:12" x14ac:dyDescent="0.2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</row>
    <row r="604" spans="1:12" x14ac:dyDescent="0.2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</row>
    <row r="605" spans="1:12" x14ac:dyDescent="0.2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</row>
    <row r="606" spans="1:12" x14ac:dyDescent="0.2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</row>
    <row r="607" spans="1:12" x14ac:dyDescent="0.2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</row>
    <row r="608" spans="1:12" x14ac:dyDescent="0.2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</row>
    <row r="609" spans="1:12" x14ac:dyDescent="0.2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</row>
    <row r="610" spans="1:12" x14ac:dyDescent="0.2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</row>
    <row r="611" spans="1:12" x14ac:dyDescent="0.2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</row>
    <row r="612" spans="1:12" x14ac:dyDescent="0.2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</row>
    <row r="613" spans="1:12" x14ac:dyDescent="0.2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</row>
    <row r="614" spans="1:12" x14ac:dyDescent="0.2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</row>
    <row r="615" spans="1:12" x14ac:dyDescent="0.2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</row>
    <row r="616" spans="1:12" x14ac:dyDescent="0.2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</row>
    <row r="617" spans="1:12" x14ac:dyDescent="0.2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</row>
    <row r="618" spans="1:12" x14ac:dyDescent="0.2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</row>
    <row r="619" spans="1:12" x14ac:dyDescent="0.2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</row>
    <row r="620" spans="1:12" x14ac:dyDescent="0.2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</row>
    <row r="621" spans="1:12" x14ac:dyDescent="0.2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</row>
    <row r="622" spans="1:12" x14ac:dyDescent="0.2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</row>
    <row r="623" spans="1:12" x14ac:dyDescent="0.2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</row>
    <row r="624" spans="1:12" x14ac:dyDescent="0.2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</row>
    <row r="625" spans="1:12" x14ac:dyDescent="0.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</row>
    <row r="626" spans="1:12" x14ac:dyDescent="0.2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</row>
    <row r="627" spans="1:12" x14ac:dyDescent="0.2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</row>
    <row r="628" spans="1:12" x14ac:dyDescent="0.2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</row>
    <row r="629" spans="1:12" x14ac:dyDescent="0.2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</row>
    <row r="630" spans="1:12" x14ac:dyDescent="0.2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</row>
    <row r="631" spans="1:12" x14ac:dyDescent="0.2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</row>
    <row r="632" spans="1:12" x14ac:dyDescent="0.2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</row>
    <row r="633" spans="1:12" x14ac:dyDescent="0.2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</row>
    <row r="634" spans="1:12" x14ac:dyDescent="0.2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</row>
    <row r="635" spans="1:12" x14ac:dyDescent="0.2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</row>
    <row r="636" spans="1:12" x14ac:dyDescent="0.2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</row>
    <row r="637" spans="1:12" x14ac:dyDescent="0.2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</row>
    <row r="638" spans="1:12" x14ac:dyDescent="0.2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</row>
    <row r="639" spans="1:12" x14ac:dyDescent="0.2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</row>
    <row r="640" spans="1:12" x14ac:dyDescent="0.2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</row>
    <row r="641" spans="1:12" x14ac:dyDescent="0.2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</row>
    <row r="642" spans="1:12" x14ac:dyDescent="0.2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</row>
    <row r="643" spans="1:12" x14ac:dyDescent="0.2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</row>
    <row r="644" spans="1:12" x14ac:dyDescent="0.2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</row>
    <row r="645" spans="1:12" x14ac:dyDescent="0.2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</row>
    <row r="646" spans="1:12" x14ac:dyDescent="0.2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</row>
    <row r="647" spans="1:12" x14ac:dyDescent="0.2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</row>
    <row r="648" spans="1:12" x14ac:dyDescent="0.2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</row>
    <row r="649" spans="1:12" x14ac:dyDescent="0.2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</row>
    <row r="650" spans="1:12" x14ac:dyDescent="0.2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</row>
    <row r="651" spans="1:12" x14ac:dyDescent="0.2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</row>
    <row r="652" spans="1:12" x14ac:dyDescent="0.2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</row>
    <row r="653" spans="1:12" x14ac:dyDescent="0.2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</row>
    <row r="654" spans="1:12" x14ac:dyDescent="0.2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</row>
    <row r="655" spans="1:12" x14ac:dyDescent="0.2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</row>
    <row r="656" spans="1:12" x14ac:dyDescent="0.2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</row>
    <row r="657" spans="1:12" x14ac:dyDescent="0.2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</row>
    <row r="658" spans="1:12" x14ac:dyDescent="0.2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</row>
    <row r="659" spans="1:12" x14ac:dyDescent="0.2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</row>
    <row r="660" spans="1:12" x14ac:dyDescent="0.2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</row>
    <row r="661" spans="1:12" x14ac:dyDescent="0.2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</row>
    <row r="662" spans="1:12" x14ac:dyDescent="0.2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</row>
    <row r="663" spans="1:12" x14ac:dyDescent="0.2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</row>
    <row r="664" spans="1:12" x14ac:dyDescent="0.2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</row>
    <row r="665" spans="1:12" x14ac:dyDescent="0.2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</row>
    <row r="666" spans="1:12" x14ac:dyDescent="0.2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</row>
    <row r="667" spans="1:12" x14ac:dyDescent="0.2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</row>
    <row r="668" spans="1:12" x14ac:dyDescent="0.2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</row>
    <row r="669" spans="1:12" x14ac:dyDescent="0.2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</row>
    <row r="670" spans="1:12" x14ac:dyDescent="0.2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</row>
    <row r="671" spans="1:12" x14ac:dyDescent="0.2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</row>
    <row r="672" spans="1:12" x14ac:dyDescent="0.2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</row>
    <row r="673" spans="1:12" x14ac:dyDescent="0.2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</row>
    <row r="674" spans="1:12" x14ac:dyDescent="0.2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</row>
    <row r="675" spans="1:12" x14ac:dyDescent="0.2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</row>
    <row r="676" spans="1:12" x14ac:dyDescent="0.2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</row>
    <row r="677" spans="1:12" x14ac:dyDescent="0.2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</row>
    <row r="678" spans="1:12" x14ac:dyDescent="0.2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</row>
    <row r="679" spans="1:12" x14ac:dyDescent="0.2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</row>
    <row r="680" spans="1:12" x14ac:dyDescent="0.2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</row>
    <row r="681" spans="1:12" x14ac:dyDescent="0.2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</row>
    <row r="682" spans="1:12" x14ac:dyDescent="0.2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</row>
    <row r="683" spans="1:12" x14ac:dyDescent="0.2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</row>
    <row r="684" spans="1:12" x14ac:dyDescent="0.2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</row>
    <row r="685" spans="1:12" x14ac:dyDescent="0.2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</row>
    <row r="686" spans="1:12" x14ac:dyDescent="0.2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</row>
    <row r="687" spans="1:12" x14ac:dyDescent="0.2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</row>
    <row r="688" spans="1:12" x14ac:dyDescent="0.2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</row>
    <row r="689" spans="1:12" x14ac:dyDescent="0.2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</row>
    <row r="690" spans="1:12" x14ac:dyDescent="0.2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</row>
    <row r="691" spans="1:12" x14ac:dyDescent="0.2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</row>
    <row r="692" spans="1:12" x14ac:dyDescent="0.2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</row>
    <row r="693" spans="1:12" x14ac:dyDescent="0.2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</row>
    <row r="694" spans="1:12" x14ac:dyDescent="0.2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</row>
    <row r="695" spans="1:12" x14ac:dyDescent="0.2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</row>
    <row r="696" spans="1:12" x14ac:dyDescent="0.2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</row>
    <row r="697" spans="1:12" x14ac:dyDescent="0.2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</row>
    <row r="698" spans="1:12" x14ac:dyDescent="0.2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</row>
    <row r="699" spans="1:12" x14ac:dyDescent="0.2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</row>
    <row r="700" spans="1:12" x14ac:dyDescent="0.2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</row>
    <row r="701" spans="1:12" x14ac:dyDescent="0.2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</row>
    <row r="702" spans="1:12" x14ac:dyDescent="0.2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</row>
    <row r="703" spans="1:12" x14ac:dyDescent="0.2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</row>
    <row r="704" spans="1:12" x14ac:dyDescent="0.2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</row>
    <row r="705" spans="1:12" x14ac:dyDescent="0.2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</row>
    <row r="706" spans="1:12" x14ac:dyDescent="0.2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</row>
    <row r="707" spans="1:12" x14ac:dyDescent="0.2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</row>
    <row r="708" spans="1:12" x14ac:dyDescent="0.2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</row>
    <row r="709" spans="1:12" x14ac:dyDescent="0.2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</row>
    <row r="710" spans="1:12" x14ac:dyDescent="0.2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</row>
    <row r="711" spans="1:12" x14ac:dyDescent="0.2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</row>
    <row r="712" spans="1:12" x14ac:dyDescent="0.2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</row>
    <row r="713" spans="1:12" x14ac:dyDescent="0.2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</row>
    <row r="714" spans="1:12" x14ac:dyDescent="0.2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</row>
    <row r="715" spans="1:12" x14ac:dyDescent="0.2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</row>
    <row r="716" spans="1:12" x14ac:dyDescent="0.2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</row>
    <row r="717" spans="1:12" x14ac:dyDescent="0.2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</row>
    <row r="718" spans="1:12" x14ac:dyDescent="0.2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</row>
    <row r="719" spans="1:12" x14ac:dyDescent="0.2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</row>
    <row r="720" spans="1:12" x14ac:dyDescent="0.2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</row>
    <row r="721" spans="1:12" x14ac:dyDescent="0.2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</row>
    <row r="722" spans="1:12" x14ac:dyDescent="0.2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</row>
    <row r="723" spans="1:12" x14ac:dyDescent="0.2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</row>
    <row r="724" spans="1:12" x14ac:dyDescent="0.2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</row>
    <row r="725" spans="1:12" x14ac:dyDescent="0.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</row>
    <row r="726" spans="1:12" x14ac:dyDescent="0.2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</row>
    <row r="727" spans="1:12" x14ac:dyDescent="0.2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</row>
    <row r="728" spans="1:12" x14ac:dyDescent="0.2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</row>
    <row r="729" spans="1:12" x14ac:dyDescent="0.2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</row>
    <row r="730" spans="1:12" x14ac:dyDescent="0.2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</row>
    <row r="731" spans="1:12" x14ac:dyDescent="0.2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</row>
    <row r="732" spans="1:12" x14ac:dyDescent="0.2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</row>
    <row r="733" spans="1:12" x14ac:dyDescent="0.2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</row>
    <row r="734" spans="1:12" x14ac:dyDescent="0.2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</row>
    <row r="735" spans="1:12" x14ac:dyDescent="0.2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</row>
    <row r="736" spans="1:12" x14ac:dyDescent="0.2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</row>
    <row r="737" spans="1:12" x14ac:dyDescent="0.2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</row>
    <row r="738" spans="1:12" x14ac:dyDescent="0.2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</row>
    <row r="739" spans="1:12" x14ac:dyDescent="0.2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</row>
    <row r="740" spans="1:12" x14ac:dyDescent="0.2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</row>
    <row r="741" spans="1:12" x14ac:dyDescent="0.2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</row>
    <row r="742" spans="1:12" x14ac:dyDescent="0.2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</row>
    <row r="743" spans="1:12" x14ac:dyDescent="0.2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</row>
    <row r="745" spans="1:12" x14ac:dyDescent="0.2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</row>
    <row r="746" spans="1:12" x14ac:dyDescent="0.2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</row>
    <row r="747" spans="1:12" x14ac:dyDescent="0.2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</row>
    <row r="748" spans="1:12" x14ac:dyDescent="0.2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</row>
    <row r="749" spans="1:12" x14ac:dyDescent="0.2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</row>
    <row r="750" spans="1:12" x14ac:dyDescent="0.2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</row>
    <row r="751" spans="1:12" x14ac:dyDescent="0.2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</row>
    <row r="752" spans="1:12" x14ac:dyDescent="0.2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</row>
    <row r="753" spans="1:12" x14ac:dyDescent="0.2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</row>
    <row r="754" spans="1:12" x14ac:dyDescent="0.2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</row>
    <row r="755" spans="1:12" x14ac:dyDescent="0.2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</row>
    <row r="756" spans="1:12" x14ac:dyDescent="0.2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</row>
    <row r="757" spans="1:12" x14ac:dyDescent="0.2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</row>
    <row r="758" spans="1:12" x14ac:dyDescent="0.2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</row>
    <row r="759" spans="1:12" x14ac:dyDescent="0.2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</row>
    <row r="760" spans="1:12" x14ac:dyDescent="0.2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</row>
    <row r="761" spans="1:12" x14ac:dyDescent="0.2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</row>
    <row r="762" spans="1:12" x14ac:dyDescent="0.2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</row>
    <row r="763" spans="1:12" x14ac:dyDescent="0.2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</row>
    <row r="764" spans="1:12" x14ac:dyDescent="0.2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</row>
    <row r="765" spans="1:12" x14ac:dyDescent="0.2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</row>
    <row r="766" spans="1:12" x14ac:dyDescent="0.2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</row>
    <row r="767" spans="1:12" x14ac:dyDescent="0.2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</row>
    <row r="768" spans="1:12" x14ac:dyDescent="0.2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</row>
    <row r="769" spans="1:12" x14ac:dyDescent="0.2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</row>
    <row r="770" spans="1:12" x14ac:dyDescent="0.2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</row>
    <row r="771" spans="1:12" x14ac:dyDescent="0.2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</row>
    <row r="772" spans="1:12" x14ac:dyDescent="0.2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</row>
    <row r="773" spans="1:12" x14ac:dyDescent="0.2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</row>
    <row r="774" spans="1:12" x14ac:dyDescent="0.2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</row>
    <row r="775" spans="1:12" x14ac:dyDescent="0.2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</row>
    <row r="776" spans="1:12" x14ac:dyDescent="0.2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</row>
    <row r="777" spans="1:12" x14ac:dyDescent="0.2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</row>
    <row r="778" spans="1:12" x14ac:dyDescent="0.2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</row>
    <row r="779" spans="1:12" x14ac:dyDescent="0.2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</row>
    <row r="780" spans="1:12" x14ac:dyDescent="0.2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</row>
    <row r="781" spans="1:12" x14ac:dyDescent="0.2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</row>
    <row r="782" spans="1:12" x14ac:dyDescent="0.2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</row>
    <row r="783" spans="1:12" x14ac:dyDescent="0.2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</row>
    <row r="784" spans="1:12" x14ac:dyDescent="0.2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</row>
    <row r="785" spans="1:12" x14ac:dyDescent="0.2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</row>
    <row r="786" spans="1:12" x14ac:dyDescent="0.2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</row>
    <row r="787" spans="1:12" x14ac:dyDescent="0.2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</row>
    <row r="788" spans="1:12" x14ac:dyDescent="0.2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</row>
    <row r="789" spans="1:12" x14ac:dyDescent="0.2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</row>
    <row r="790" spans="1:12" x14ac:dyDescent="0.2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</row>
    <row r="791" spans="1:12" x14ac:dyDescent="0.2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</row>
    <row r="792" spans="1:12" x14ac:dyDescent="0.2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</row>
    <row r="793" spans="1:12" x14ac:dyDescent="0.2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</row>
    <row r="794" spans="1:12" x14ac:dyDescent="0.2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</row>
    <row r="795" spans="1:12" x14ac:dyDescent="0.2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</row>
    <row r="796" spans="1:12" x14ac:dyDescent="0.2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</row>
    <row r="797" spans="1:12" x14ac:dyDescent="0.2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</row>
    <row r="798" spans="1:12" x14ac:dyDescent="0.2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</row>
    <row r="799" spans="1:12" x14ac:dyDescent="0.2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</row>
    <row r="800" spans="1:12" x14ac:dyDescent="0.2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</row>
    <row r="801" spans="1:12" x14ac:dyDescent="0.2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</row>
    <row r="802" spans="1:12" x14ac:dyDescent="0.2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</row>
    <row r="803" spans="1:12" x14ac:dyDescent="0.2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</row>
    <row r="804" spans="1:12" x14ac:dyDescent="0.2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</row>
    <row r="805" spans="1:12" x14ac:dyDescent="0.2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</row>
    <row r="806" spans="1:12" x14ac:dyDescent="0.2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</row>
    <row r="807" spans="1:12" x14ac:dyDescent="0.2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</row>
    <row r="808" spans="1:12" x14ac:dyDescent="0.2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</row>
    <row r="809" spans="1:12" x14ac:dyDescent="0.2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</row>
    <row r="810" spans="1:12" x14ac:dyDescent="0.2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</row>
    <row r="811" spans="1:12" x14ac:dyDescent="0.2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</row>
    <row r="812" spans="1:12" x14ac:dyDescent="0.2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</row>
    <row r="813" spans="1:12" x14ac:dyDescent="0.2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</row>
    <row r="814" spans="1:12" x14ac:dyDescent="0.2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</row>
    <row r="815" spans="1:12" x14ac:dyDescent="0.2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</row>
    <row r="816" spans="1:12" x14ac:dyDescent="0.2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</row>
    <row r="817" spans="1:12" x14ac:dyDescent="0.2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</row>
    <row r="818" spans="1:12" x14ac:dyDescent="0.2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</row>
    <row r="819" spans="1:12" x14ac:dyDescent="0.2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</row>
    <row r="820" spans="1:12" x14ac:dyDescent="0.2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</row>
    <row r="821" spans="1:12" x14ac:dyDescent="0.2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</row>
    <row r="822" spans="1:12" x14ac:dyDescent="0.2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</row>
    <row r="823" spans="1:12" x14ac:dyDescent="0.2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</row>
    <row r="824" spans="1:12" x14ac:dyDescent="0.2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</row>
    <row r="825" spans="1:12" x14ac:dyDescent="0.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</row>
    <row r="826" spans="1:12" x14ac:dyDescent="0.2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</row>
    <row r="827" spans="1:12" x14ac:dyDescent="0.2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</row>
    <row r="828" spans="1:12" x14ac:dyDescent="0.2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</row>
    <row r="829" spans="1:12" x14ac:dyDescent="0.2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</row>
    <row r="830" spans="1:12" x14ac:dyDescent="0.2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</row>
    <row r="831" spans="1:12" x14ac:dyDescent="0.2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</row>
    <row r="832" spans="1:12" x14ac:dyDescent="0.2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</row>
    <row r="833" spans="1:12" x14ac:dyDescent="0.2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</row>
    <row r="834" spans="1:12" x14ac:dyDescent="0.2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</row>
    <row r="835" spans="1:12" x14ac:dyDescent="0.2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</row>
    <row r="836" spans="1:12" x14ac:dyDescent="0.2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</row>
    <row r="837" spans="1:12" x14ac:dyDescent="0.2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</row>
    <row r="838" spans="1:12" x14ac:dyDescent="0.2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</row>
    <row r="839" spans="1:12" x14ac:dyDescent="0.2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</row>
    <row r="840" spans="1:12" x14ac:dyDescent="0.2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</row>
    <row r="841" spans="1:12" x14ac:dyDescent="0.2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</row>
    <row r="842" spans="1:12" x14ac:dyDescent="0.2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</row>
    <row r="843" spans="1:12" x14ac:dyDescent="0.2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</row>
    <row r="844" spans="1:12" x14ac:dyDescent="0.2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</row>
    <row r="845" spans="1:12" x14ac:dyDescent="0.2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</row>
    <row r="846" spans="1:12" x14ac:dyDescent="0.2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</row>
    <row r="847" spans="1:12" x14ac:dyDescent="0.2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</row>
    <row r="848" spans="1:12" x14ac:dyDescent="0.2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</row>
    <row r="849" spans="1:12" x14ac:dyDescent="0.2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</row>
    <row r="850" spans="1:12" x14ac:dyDescent="0.2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</row>
    <row r="851" spans="1:12" x14ac:dyDescent="0.2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</row>
    <row r="852" spans="1:12" x14ac:dyDescent="0.2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</row>
    <row r="853" spans="1:12" x14ac:dyDescent="0.2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</row>
    <row r="854" spans="1:12" x14ac:dyDescent="0.2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</row>
    <row r="855" spans="1:12" x14ac:dyDescent="0.2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</row>
    <row r="856" spans="1:12" x14ac:dyDescent="0.2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</row>
    <row r="857" spans="1:12" x14ac:dyDescent="0.2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</row>
    <row r="858" spans="1:12" x14ac:dyDescent="0.2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</row>
    <row r="859" spans="1:12" x14ac:dyDescent="0.2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</row>
    <row r="860" spans="1:12" x14ac:dyDescent="0.2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</row>
    <row r="861" spans="1:12" x14ac:dyDescent="0.2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</row>
    <row r="862" spans="1:12" x14ac:dyDescent="0.2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</row>
    <row r="863" spans="1:12" x14ac:dyDescent="0.2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</row>
    <row r="864" spans="1:12" x14ac:dyDescent="0.2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</row>
    <row r="865" spans="1:12" x14ac:dyDescent="0.2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</row>
    <row r="866" spans="1:12" x14ac:dyDescent="0.2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</row>
    <row r="867" spans="1:12" x14ac:dyDescent="0.2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</row>
    <row r="868" spans="1:12" x14ac:dyDescent="0.2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</row>
    <row r="869" spans="1:12" x14ac:dyDescent="0.2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</row>
    <row r="870" spans="1:12" x14ac:dyDescent="0.2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</row>
    <row r="871" spans="1:12" x14ac:dyDescent="0.2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</row>
    <row r="872" spans="1:12" x14ac:dyDescent="0.2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</row>
    <row r="873" spans="1:12" x14ac:dyDescent="0.2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</row>
    <row r="874" spans="1:12" x14ac:dyDescent="0.2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</row>
    <row r="875" spans="1:12" x14ac:dyDescent="0.2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</row>
    <row r="876" spans="1:12" x14ac:dyDescent="0.2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</row>
    <row r="877" spans="1:12" x14ac:dyDescent="0.2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</row>
    <row r="878" spans="1:12" x14ac:dyDescent="0.2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</row>
    <row r="879" spans="1:12" x14ac:dyDescent="0.2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</row>
    <row r="880" spans="1:12" x14ac:dyDescent="0.2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</row>
    <row r="881" spans="1:12" x14ac:dyDescent="0.2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</row>
    <row r="882" spans="1:12" x14ac:dyDescent="0.2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</row>
    <row r="883" spans="1:12" x14ac:dyDescent="0.2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</row>
    <row r="884" spans="1:12" x14ac:dyDescent="0.2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</row>
    <row r="885" spans="1:12" x14ac:dyDescent="0.2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</row>
    <row r="886" spans="1:12" x14ac:dyDescent="0.2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</row>
    <row r="887" spans="1:12" x14ac:dyDescent="0.2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</row>
    <row r="888" spans="1:12" x14ac:dyDescent="0.2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</row>
    <row r="889" spans="1:12" x14ac:dyDescent="0.2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</row>
    <row r="890" spans="1:12" x14ac:dyDescent="0.2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</row>
    <row r="891" spans="1:12" x14ac:dyDescent="0.2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</row>
    <row r="892" spans="1:12" x14ac:dyDescent="0.2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</row>
    <row r="893" spans="1:12" x14ac:dyDescent="0.2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</row>
    <row r="894" spans="1:12" x14ac:dyDescent="0.2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</row>
    <row r="895" spans="1:12" x14ac:dyDescent="0.2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</row>
    <row r="896" spans="1:12" x14ac:dyDescent="0.2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</row>
    <row r="897" spans="1:12" x14ac:dyDescent="0.2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</row>
    <row r="898" spans="1:12" x14ac:dyDescent="0.2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</row>
    <row r="899" spans="1:12" x14ac:dyDescent="0.2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</row>
    <row r="900" spans="1:12" x14ac:dyDescent="0.2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</row>
    <row r="901" spans="1:12" x14ac:dyDescent="0.2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</row>
    <row r="902" spans="1:12" x14ac:dyDescent="0.2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</row>
    <row r="903" spans="1:12" x14ac:dyDescent="0.2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</row>
    <row r="904" spans="1:12" x14ac:dyDescent="0.2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</row>
    <row r="905" spans="1:12" x14ac:dyDescent="0.2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</row>
    <row r="906" spans="1:12" x14ac:dyDescent="0.2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</row>
    <row r="907" spans="1:12" x14ac:dyDescent="0.2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</row>
    <row r="908" spans="1:12" x14ac:dyDescent="0.2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</row>
    <row r="909" spans="1:12" x14ac:dyDescent="0.2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</row>
    <row r="910" spans="1:12" x14ac:dyDescent="0.2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</row>
    <row r="911" spans="1:12" x14ac:dyDescent="0.2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</row>
    <row r="912" spans="1:12" x14ac:dyDescent="0.2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</row>
    <row r="913" spans="1:12" x14ac:dyDescent="0.2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</row>
    <row r="914" spans="1:12" x14ac:dyDescent="0.2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</row>
    <row r="915" spans="1:12" x14ac:dyDescent="0.2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</row>
    <row r="916" spans="1:12" x14ac:dyDescent="0.2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</row>
    <row r="917" spans="1:12" x14ac:dyDescent="0.2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</row>
    <row r="918" spans="1:12" x14ac:dyDescent="0.2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</row>
    <row r="919" spans="1:12" x14ac:dyDescent="0.2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</row>
    <row r="920" spans="1:12" x14ac:dyDescent="0.2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</row>
    <row r="921" spans="1:12" x14ac:dyDescent="0.2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</row>
    <row r="922" spans="1:12" x14ac:dyDescent="0.2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</row>
    <row r="923" spans="1:12" x14ac:dyDescent="0.2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</row>
    <row r="924" spans="1:12" x14ac:dyDescent="0.2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</row>
    <row r="925" spans="1:12" x14ac:dyDescent="0.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</row>
    <row r="926" spans="1:12" x14ac:dyDescent="0.2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</row>
    <row r="927" spans="1:12" x14ac:dyDescent="0.2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</row>
    <row r="928" spans="1:12" x14ac:dyDescent="0.2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</row>
    <row r="929" spans="1:12" x14ac:dyDescent="0.2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</row>
    <row r="930" spans="1:12" x14ac:dyDescent="0.2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</row>
    <row r="931" spans="1:12" x14ac:dyDescent="0.2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</row>
    <row r="932" spans="1:12" x14ac:dyDescent="0.2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</row>
    <row r="933" spans="1:12" x14ac:dyDescent="0.2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</row>
    <row r="934" spans="1:12" x14ac:dyDescent="0.2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</row>
    <row r="935" spans="1:12" x14ac:dyDescent="0.2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</row>
    <row r="936" spans="1:12" x14ac:dyDescent="0.2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</row>
    <row r="937" spans="1:12" x14ac:dyDescent="0.2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</row>
    <row r="938" spans="1:12" x14ac:dyDescent="0.2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</row>
    <row r="939" spans="1:12" x14ac:dyDescent="0.2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</row>
    <row r="940" spans="1:12" x14ac:dyDescent="0.2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</row>
    <row r="941" spans="1:12" x14ac:dyDescent="0.2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</row>
    <row r="942" spans="1:12" x14ac:dyDescent="0.2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</row>
    <row r="943" spans="1:12" x14ac:dyDescent="0.2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</row>
    <row r="944" spans="1:12" x14ac:dyDescent="0.2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</row>
    <row r="945" spans="1:12" x14ac:dyDescent="0.2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</row>
    <row r="946" spans="1:12" x14ac:dyDescent="0.2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</row>
    <row r="947" spans="1:12" x14ac:dyDescent="0.2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</row>
    <row r="948" spans="1:12" x14ac:dyDescent="0.2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</row>
    <row r="949" spans="1:12" x14ac:dyDescent="0.2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</row>
    <row r="950" spans="1:12" x14ac:dyDescent="0.2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</row>
    <row r="951" spans="1:12" x14ac:dyDescent="0.2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</row>
    <row r="952" spans="1:12" x14ac:dyDescent="0.2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</row>
    <row r="953" spans="1:12" x14ac:dyDescent="0.2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</row>
    <row r="954" spans="1:12" x14ac:dyDescent="0.2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</row>
    <row r="955" spans="1:12" x14ac:dyDescent="0.2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</row>
    <row r="956" spans="1:12" x14ac:dyDescent="0.2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</row>
    <row r="957" spans="1:12" x14ac:dyDescent="0.2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</row>
    <row r="958" spans="1:12" x14ac:dyDescent="0.2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</row>
    <row r="959" spans="1:12" x14ac:dyDescent="0.2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</row>
    <row r="960" spans="1:12" x14ac:dyDescent="0.2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</row>
    <row r="961" spans="1:12" x14ac:dyDescent="0.2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</row>
    <row r="962" spans="1:12" x14ac:dyDescent="0.2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</row>
    <row r="963" spans="1:12" x14ac:dyDescent="0.2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</row>
    <row r="964" spans="1:12" x14ac:dyDescent="0.2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</row>
    <row r="965" spans="1:12" x14ac:dyDescent="0.2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</row>
    <row r="966" spans="1:12" x14ac:dyDescent="0.2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</row>
    <row r="967" spans="1:12" x14ac:dyDescent="0.2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</row>
    <row r="968" spans="1:12" x14ac:dyDescent="0.2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</row>
    <row r="969" spans="1:12" x14ac:dyDescent="0.2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</row>
    <row r="970" spans="1:12" x14ac:dyDescent="0.2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</row>
    <row r="971" spans="1:12" x14ac:dyDescent="0.2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</row>
    <row r="972" spans="1:12" x14ac:dyDescent="0.2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</row>
    <row r="973" spans="1:12" x14ac:dyDescent="0.2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</row>
    <row r="974" spans="1:12" x14ac:dyDescent="0.2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</row>
    <row r="975" spans="1:12" x14ac:dyDescent="0.2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</row>
    <row r="976" spans="1:12" x14ac:dyDescent="0.2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</row>
    <row r="977" spans="1:12" x14ac:dyDescent="0.2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</row>
    <row r="978" spans="1:12" x14ac:dyDescent="0.2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</row>
    <row r="979" spans="1:12" x14ac:dyDescent="0.2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</row>
    <row r="980" spans="1:12" x14ac:dyDescent="0.2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</row>
    <row r="981" spans="1:12" x14ac:dyDescent="0.2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</row>
    <row r="982" spans="1:12" x14ac:dyDescent="0.2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</row>
    <row r="983" spans="1:12" x14ac:dyDescent="0.2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</row>
    <row r="984" spans="1:12" x14ac:dyDescent="0.2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</row>
    <row r="985" spans="1:12" x14ac:dyDescent="0.2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</row>
    <row r="986" spans="1:12" x14ac:dyDescent="0.2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</row>
    <row r="987" spans="1:12" x14ac:dyDescent="0.2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</row>
    <row r="988" spans="1:12" x14ac:dyDescent="0.2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</row>
    <row r="989" spans="1:12" x14ac:dyDescent="0.2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</row>
    <row r="990" spans="1:12" x14ac:dyDescent="0.2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</row>
    <row r="991" spans="1:12" x14ac:dyDescent="0.2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</row>
    <row r="992" spans="1:12" x14ac:dyDescent="0.2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</row>
    <row r="993" spans="1:12" x14ac:dyDescent="0.2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</row>
    <row r="994" spans="1:12" x14ac:dyDescent="0.2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</row>
    <row r="995" spans="1:12" x14ac:dyDescent="0.2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</row>
    <row r="996" spans="1:12" x14ac:dyDescent="0.2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</row>
    <row r="997" spans="1:12" x14ac:dyDescent="0.2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</row>
    <row r="998" spans="1:12" x14ac:dyDescent="0.2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</row>
    <row r="999" spans="1:12" x14ac:dyDescent="0.2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</row>
    <row r="1000" spans="1:12" x14ac:dyDescent="0.2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</row>
    <row r="1001" spans="1:12" x14ac:dyDescent="0.25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</row>
    <row r="1002" spans="1:12" x14ac:dyDescent="0.25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</row>
    <row r="1003" spans="1:12" x14ac:dyDescent="0.25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</row>
    <row r="1004" spans="1:12" x14ac:dyDescent="0.25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</row>
    <row r="1005" spans="1:12" x14ac:dyDescent="0.25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</row>
    <row r="1006" spans="1:12" x14ac:dyDescent="0.25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</row>
    <row r="1007" spans="1:12" x14ac:dyDescent="0.25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</row>
    <row r="1008" spans="1:12" x14ac:dyDescent="0.25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</row>
    <row r="1009" spans="1:12" x14ac:dyDescent="0.25">
      <c r="A1009" s="31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</row>
    <row r="1010" spans="1:12" x14ac:dyDescent="0.25">
      <c r="A1010" s="31"/>
      <c r="B1010" s="31"/>
      <c r="C1010" s="31"/>
      <c r="D1010" s="31"/>
      <c r="E1010" s="31"/>
      <c r="F1010" s="31"/>
      <c r="G1010" s="31"/>
      <c r="H1010" s="31"/>
      <c r="I1010" s="31"/>
      <c r="J1010" s="31"/>
      <c r="K1010" s="31"/>
      <c r="L1010" s="31"/>
    </row>
    <row r="1011" spans="1:12" x14ac:dyDescent="0.25">
      <c r="A1011" s="31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</row>
    <row r="1012" spans="1:12" x14ac:dyDescent="0.25">
      <c r="A1012" s="31"/>
      <c r="B1012" s="31"/>
      <c r="C1012" s="31"/>
      <c r="D1012" s="31"/>
      <c r="E1012" s="31"/>
      <c r="F1012" s="31"/>
      <c r="G1012" s="31"/>
      <c r="H1012" s="31"/>
      <c r="I1012" s="31"/>
      <c r="J1012" s="31"/>
      <c r="K1012" s="31"/>
      <c r="L1012" s="31"/>
    </row>
    <row r="1013" spans="1:12" x14ac:dyDescent="0.25">
      <c r="A1013" s="31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</row>
    <row r="1014" spans="1:12" x14ac:dyDescent="0.25">
      <c r="A1014" s="31"/>
      <c r="B1014" s="31"/>
      <c r="C1014" s="31"/>
      <c r="D1014" s="31"/>
      <c r="E1014" s="31"/>
      <c r="F1014" s="31"/>
      <c r="G1014" s="31"/>
      <c r="H1014" s="31"/>
      <c r="I1014" s="31"/>
      <c r="J1014" s="31"/>
      <c r="K1014" s="31"/>
      <c r="L1014" s="31"/>
    </row>
    <row r="1015" spans="1:12" x14ac:dyDescent="0.25">
      <c r="A1015" s="31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</row>
    <row r="1016" spans="1:12" x14ac:dyDescent="0.25">
      <c r="A1016" s="31"/>
      <c r="B1016" s="31"/>
      <c r="C1016" s="31"/>
      <c r="D1016" s="31"/>
      <c r="E1016" s="31"/>
      <c r="F1016" s="31"/>
      <c r="G1016" s="31"/>
      <c r="H1016" s="31"/>
      <c r="I1016" s="31"/>
      <c r="J1016" s="31"/>
      <c r="K1016" s="31"/>
      <c r="L1016" s="31"/>
    </row>
    <row r="1017" spans="1:12" x14ac:dyDescent="0.25">
      <c r="A1017" s="31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</row>
    <row r="1018" spans="1:12" x14ac:dyDescent="0.25">
      <c r="A1018" s="31"/>
      <c r="B1018" s="31"/>
      <c r="C1018" s="31"/>
      <c r="D1018" s="31"/>
      <c r="E1018" s="31"/>
      <c r="F1018" s="31"/>
      <c r="G1018" s="31"/>
      <c r="H1018" s="31"/>
      <c r="I1018" s="31"/>
      <c r="J1018" s="31"/>
      <c r="K1018" s="31"/>
      <c r="L1018" s="31"/>
    </row>
    <row r="1019" spans="1:12" x14ac:dyDescent="0.25">
      <c r="A1019" s="31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</row>
    <row r="1020" spans="1:12" x14ac:dyDescent="0.25">
      <c r="A1020" s="31"/>
      <c r="B1020" s="31"/>
      <c r="C1020" s="31"/>
      <c r="D1020" s="31"/>
      <c r="E1020" s="31"/>
      <c r="F1020" s="31"/>
      <c r="G1020" s="31"/>
      <c r="H1020" s="31"/>
      <c r="I1020" s="31"/>
      <c r="J1020" s="31"/>
      <c r="K1020" s="31"/>
      <c r="L1020" s="31"/>
    </row>
    <row r="1021" spans="1:12" x14ac:dyDescent="0.25">
      <c r="A1021" s="31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</row>
    <row r="1022" spans="1:12" x14ac:dyDescent="0.25">
      <c r="A1022" s="31"/>
      <c r="B1022" s="31"/>
      <c r="C1022" s="31"/>
      <c r="D1022" s="31"/>
      <c r="E1022" s="31"/>
      <c r="F1022" s="31"/>
      <c r="G1022" s="31"/>
      <c r="H1022" s="31"/>
      <c r="I1022" s="31"/>
      <c r="J1022" s="31"/>
      <c r="K1022" s="31"/>
      <c r="L1022" s="31"/>
    </row>
    <row r="1023" spans="1:12" x14ac:dyDescent="0.25">
      <c r="A1023" s="31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</row>
    <row r="1024" spans="1:12" x14ac:dyDescent="0.25">
      <c r="A1024" s="31"/>
      <c r="B1024" s="31"/>
      <c r="C1024" s="31"/>
      <c r="D1024" s="31"/>
      <c r="E1024" s="31"/>
      <c r="F1024" s="31"/>
      <c r="G1024" s="31"/>
      <c r="H1024" s="31"/>
      <c r="I1024" s="31"/>
      <c r="J1024" s="31"/>
      <c r="K1024" s="31"/>
      <c r="L1024" s="31"/>
    </row>
    <row r="1025" spans="1:12" x14ac:dyDescent="0.25">
      <c r="A1025" s="31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</row>
    <row r="1026" spans="1:12" x14ac:dyDescent="0.25">
      <c r="A1026" s="31"/>
      <c r="B1026" s="31"/>
      <c r="C1026" s="31"/>
      <c r="D1026" s="31"/>
      <c r="E1026" s="31"/>
      <c r="F1026" s="31"/>
      <c r="G1026" s="31"/>
      <c r="H1026" s="31"/>
      <c r="I1026" s="31"/>
      <c r="J1026" s="31"/>
      <c r="K1026" s="31"/>
      <c r="L1026" s="31"/>
    </row>
    <row r="1027" spans="1:12" x14ac:dyDescent="0.25">
      <c r="A1027" s="31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</row>
    <row r="1028" spans="1:12" x14ac:dyDescent="0.25">
      <c r="A1028" s="31"/>
      <c r="B1028" s="31"/>
      <c r="C1028" s="31"/>
      <c r="D1028" s="31"/>
      <c r="E1028" s="31"/>
      <c r="F1028" s="31"/>
      <c r="G1028" s="31"/>
      <c r="H1028" s="31"/>
      <c r="I1028" s="31"/>
      <c r="J1028" s="31"/>
      <c r="K1028" s="31"/>
      <c r="L1028" s="31"/>
    </row>
    <row r="1029" spans="1:12" x14ac:dyDescent="0.25">
      <c r="A1029" s="31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</row>
    <row r="1030" spans="1:12" x14ac:dyDescent="0.25">
      <c r="A1030" s="31"/>
      <c r="B1030" s="31"/>
      <c r="C1030" s="31"/>
      <c r="D1030" s="31"/>
      <c r="E1030" s="31"/>
      <c r="F1030" s="31"/>
      <c r="G1030" s="31"/>
      <c r="H1030" s="31"/>
      <c r="I1030" s="31"/>
      <c r="J1030" s="31"/>
      <c r="K1030" s="31"/>
      <c r="L1030" s="31"/>
    </row>
    <row r="1031" spans="1:12" x14ac:dyDescent="0.25">
      <c r="A1031" s="31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</row>
    <row r="1032" spans="1:12" x14ac:dyDescent="0.25">
      <c r="A1032" s="31"/>
      <c r="B1032" s="31"/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</row>
    <row r="1033" spans="1:12" x14ac:dyDescent="0.25">
      <c r="A1033" s="31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</row>
    <row r="1034" spans="1:12" x14ac:dyDescent="0.25">
      <c r="A1034" s="31"/>
      <c r="B1034" s="31"/>
      <c r="C1034" s="31"/>
      <c r="D1034" s="31"/>
      <c r="E1034" s="31"/>
      <c r="F1034" s="31"/>
      <c r="G1034" s="31"/>
      <c r="H1034" s="31"/>
      <c r="I1034" s="31"/>
      <c r="J1034" s="31"/>
      <c r="K1034" s="31"/>
      <c r="L1034" s="31"/>
    </row>
    <row r="1035" spans="1:12" x14ac:dyDescent="0.25">
      <c r="A1035" s="31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</row>
    <row r="1036" spans="1:12" x14ac:dyDescent="0.25">
      <c r="A1036" s="31"/>
      <c r="B1036" s="31"/>
      <c r="C1036" s="31"/>
      <c r="D1036" s="31"/>
      <c r="E1036" s="31"/>
      <c r="F1036" s="31"/>
      <c r="G1036" s="31"/>
      <c r="H1036" s="31"/>
      <c r="I1036" s="31"/>
      <c r="J1036" s="31"/>
      <c r="K1036" s="31"/>
      <c r="L1036" s="31"/>
    </row>
    <row r="1037" spans="1:12" x14ac:dyDescent="0.25">
      <c r="A1037" s="31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</row>
    <row r="1038" spans="1:12" x14ac:dyDescent="0.25">
      <c r="A1038" s="31"/>
      <c r="B1038" s="31"/>
      <c r="C1038" s="31"/>
      <c r="D1038" s="31"/>
      <c r="E1038" s="31"/>
      <c r="F1038" s="31"/>
      <c r="G1038" s="31"/>
      <c r="H1038" s="31"/>
      <c r="I1038" s="31"/>
      <c r="J1038" s="31"/>
      <c r="K1038" s="31"/>
      <c r="L1038" s="31"/>
    </row>
    <row r="1039" spans="1:12" x14ac:dyDescent="0.25">
      <c r="A1039" s="31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</row>
    <row r="1040" spans="1:12" x14ac:dyDescent="0.25">
      <c r="A1040" s="31"/>
      <c r="B1040" s="31"/>
      <c r="C1040" s="31"/>
      <c r="D1040" s="31"/>
      <c r="E1040" s="31"/>
      <c r="F1040" s="31"/>
      <c r="G1040" s="31"/>
      <c r="H1040" s="31"/>
      <c r="I1040" s="31"/>
      <c r="J1040" s="31"/>
      <c r="K1040" s="31"/>
      <c r="L1040" s="31"/>
    </row>
    <row r="1041" spans="1:12" x14ac:dyDescent="0.25">
      <c r="A1041" s="31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</row>
    <row r="1042" spans="1:12" x14ac:dyDescent="0.25">
      <c r="A1042" s="31"/>
      <c r="B1042" s="31"/>
      <c r="C1042" s="31"/>
      <c r="D1042" s="31"/>
      <c r="E1042" s="31"/>
      <c r="F1042" s="31"/>
      <c r="G1042" s="31"/>
      <c r="H1042" s="31"/>
      <c r="I1042" s="31"/>
      <c r="J1042" s="31"/>
      <c r="K1042" s="31"/>
      <c r="L1042" s="31"/>
    </row>
    <row r="1043" spans="1:12" x14ac:dyDescent="0.25">
      <c r="A1043" s="31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</row>
    <row r="1044" spans="1:12" x14ac:dyDescent="0.25">
      <c r="A1044" s="31"/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  <c r="L1044" s="31"/>
    </row>
    <row r="1045" spans="1:12" x14ac:dyDescent="0.25">
      <c r="A1045" s="31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</row>
    <row r="1046" spans="1:12" x14ac:dyDescent="0.25">
      <c r="A1046" s="31"/>
      <c r="B1046" s="31"/>
      <c r="C1046" s="31"/>
      <c r="D1046" s="31"/>
      <c r="E1046" s="31"/>
      <c r="F1046" s="31"/>
      <c r="G1046" s="31"/>
      <c r="H1046" s="31"/>
      <c r="I1046" s="31"/>
      <c r="J1046" s="31"/>
      <c r="K1046" s="31"/>
      <c r="L1046" s="31"/>
    </row>
    <row r="1047" spans="1:12" x14ac:dyDescent="0.25">
      <c r="A1047" s="31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</row>
    <row r="1048" spans="1:12" x14ac:dyDescent="0.25">
      <c r="A1048" s="31"/>
      <c r="B1048" s="31"/>
      <c r="C1048" s="31"/>
      <c r="D1048" s="31"/>
      <c r="E1048" s="31"/>
      <c r="F1048" s="31"/>
      <c r="G1048" s="31"/>
      <c r="H1048" s="31"/>
      <c r="I1048" s="31"/>
      <c r="J1048" s="31"/>
      <c r="K1048" s="31"/>
      <c r="L1048" s="31"/>
    </row>
    <row r="1049" spans="1:12" x14ac:dyDescent="0.25">
      <c r="A1049" s="31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</row>
    <row r="1050" spans="1:12" x14ac:dyDescent="0.25">
      <c r="A1050" s="31"/>
      <c r="B1050" s="31"/>
      <c r="C1050" s="31"/>
      <c r="D1050" s="31"/>
      <c r="E1050" s="31"/>
      <c r="F1050" s="31"/>
      <c r="G1050" s="31"/>
      <c r="H1050" s="31"/>
      <c r="I1050" s="31"/>
      <c r="J1050" s="31"/>
      <c r="K1050" s="31"/>
      <c r="L1050" s="31"/>
    </row>
    <row r="1051" spans="1:12" x14ac:dyDescent="0.25">
      <c r="A1051" s="31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</row>
    <row r="1052" spans="1:12" x14ac:dyDescent="0.25">
      <c r="A1052" s="31"/>
      <c r="B1052" s="31"/>
      <c r="C1052" s="31"/>
      <c r="D1052" s="31"/>
      <c r="E1052" s="31"/>
      <c r="F1052" s="31"/>
      <c r="G1052" s="31"/>
      <c r="H1052" s="31"/>
      <c r="I1052" s="31"/>
      <c r="J1052" s="31"/>
      <c r="K1052" s="31"/>
      <c r="L1052" s="31"/>
    </row>
    <row r="1053" spans="1:12" x14ac:dyDescent="0.25">
      <c r="A1053" s="31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</row>
    <row r="1054" spans="1:12" x14ac:dyDescent="0.25">
      <c r="A1054" s="31"/>
      <c r="B1054" s="31"/>
      <c r="C1054" s="31"/>
      <c r="D1054" s="31"/>
      <c r="E1054" s="31"/>
      <c r="F1054" s="31"/>
      <c r="G1054" s="31"/>
      <c r="H1054" s="31"/>
      <c r="I1054" s="31"/>
      <c r="J1054" s="31"/>
      <c r="K1054" s="31"/>
      <c r="L1054" s="31"/>
    </row>
    <row r="1055" spans="1:12" x14ac:dyDescent="0.25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1"/>
    </row>
    <row r="1056" spans="1:12" x14ac:dyDescent="0.25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1"/>
    </row>
    <row r="1057" spans="1:12" x14ac:dyDescent="0.25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</row>
    <row r="1058" spans="1:12" x14ac:dyDescent="0.25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1"/>
    </row>
    <row r="1059" spans="1:12" x14ac:dyDescent="0.25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</row>
    <row r="1060" spans="1:12" x14ac:dyDescent="0.25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1"/>
    </row>
    <row r="1061" spans="1:12" x14ac:dyDescent="0.25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1"/>
    </row>
    <row r="1062" spans="1:12" x14ac:dyDescent="0.25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1"/>
    </row>
    <row r="1063" spans="1:12" x14ac:dyDescent="0.25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1"/>
    </row>
    <row r="1064" spans="1:12" x14ac:dyDescent="0.25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1"/>
    </row>
    <row r="1065" spans="1:12" x14ac:dyDescent="0.25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1"/>
    </row>
    <row r="1066" spans="1:12" x14ac:dyDescent="0.25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1"/>
    </row>
    <row r="1067" spans="1:12" x14ac:dyDescent="0.25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</row>
    <row r="1068" spans="1:12" x14ac:dyDescent="0.25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1"/>
    </row>
    <row r="1069" spans="1:12" x14ac:dyDescent="0.25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</row>
    <row r="1070" spans="1:12" x14ac:dyDescent="0.25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1"/>
    </row>
    <row r="1071" spans="1:12" x14ac:dyDescent="0.25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1"/>
    </row>
    <row r="1072" spans="1:12" x14ac:dyDescent="0.25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1"/>
    </row>
    <row r="1073" spans="1:12" x14ac:dyDescent="0.25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1"/>
    </row>
    <row r="1074" spans="1:12" x14ac:dyDescent="0.25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1"/>
    </row>
    <row r="1075" spans="1:12" x14ac:dyDescent="0.25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1"/>
    </row>
    <row r="1076" spans="1:12" x14ac:dyDescent="0.25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1"/>
    </row>
    <row r="1077" spans="1:12" x14ac:dyDescent="0.25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</row>
    <row r="1078" spans="1:12" x14ac:dyDescent="0.25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1"/>
    </row>
    <row r="1079" spans="1:12" x14ac:dyDescent="0.25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</row>
    <row r="1080" spans="1:12" x14ac:dyDescent="0.25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1"/>
    </row>
    <row r="1081" spans="1:12" x14ac:dyDescent="0.25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1"/>
    </row>
    <row r="1082" spans="1:12" x14ac:dyDescent="0.25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1"/>
    </row>
    <row r="1083" spans="1:12" x14ac:dyDescent="0.25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1"/>
    </row>
    <row r="1084" spans="1:12" x14ac:dyDescent="0.25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1"/>
    </row>
    <row r="1085" spans="1:12" x14ac:dyDescent="0.25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1"/>
    </row>
    <row r="1086" spans="1:12" x14ac:dyDescent="0.25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1"/>
    </row>
    <row r="1087" spans="1:12" x14ac:dyDescent="0.25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</row>
    <row r="1088" spans="1:12" x14ac:dyDescent="0.25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1"/>
    </row>
    <row r="1089" spans="1:12" x14ac:dyDescent="0.25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</row>
    <row r="1090" spans="1:12" x14ac:dyDescent="0.25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1"/>
    </row>
    <row r="1091" spans="1:12" x14ac:dyDescent="0.25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1"/>
    </row>
    <row r="1092" spans="1:12" x14ac:dyDescent="0.25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1"/>
    </row>
    <row r="1093" spans="1:12" x14ac:dyDescent="0.25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1"/>
    </row>
    <row r="1094" spans="1:12" x14ac:dyDescent="0.25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1"/>
    </row>
    <row r="1095" spans="1:12" x14ac:dyDescent="0.25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1"/>
    </row>
    <row r="1096" spans="1:12" x14ac:dyDescent="0.25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1"/>
    </row>
    <row r="1097" spans="1:12" x14ac:dyDescent="0.25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</row>
    <row r="1098" spans="1:12" x14ac:dyDescent="0.25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1"/>
    </row>
    <row r="1099" spans="1:12" x14ac:dyDescent="0.25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</row>
    <row r="1100" spans="1:12" x14ac:dyDescent="0.25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1"/>
    </row>
    <row r="1101" spans="1:12" x14ac:dyDescent="0.25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1"/>
    </row>
    <row r="1102" spans="1:12" x14ac:dyDescent="0.25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1"/>
    </row>
    <row r="1103" spans="1:12" x14ac:dyDescent="0.25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1"/>
    </row>
    <row r="1104" spans="1:12" x14ac:dyDescent="0.25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1"/>
    </row>
    <row r="1105" spans="1:12" x14ac:dyDescent="0.25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  <c r="L1105" s="31"/>
    </row>
    <row r="1106" spans="1:12" x14ac:dyDescent="0.25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1"/>
    </row>
    <row r="1107" spans="1:12" x14ac:dyDescent="0.25">
      <c r="A1107" s="31"/>
      <c r="B1107" s="31"/>
      <c r="C1107" s="31"/>
      <c r="D1107" s="31"/>
      <c r="E1107" s="31"/>
      <c r="F1107" s="31"/>
      <c r="G1107" s="31"/>
      <c r="H1107" s="31"/>
      <c r="I1107" s="31"/>
      <c r="J1107" s="31"/>
      <c r="K1107" s="31"/>
      <c r="L1107" s="31"/>
    </row>
    <row r="1108" spans="1:12" x14ac:dyDescent="0.25">
      <c r="A1108" s="31"/>
      <c r="B1108" s="31"/>
      <c r="C1108" s="31"/>
      <c r="D1108" s="31"/>
      <c r="E1108" s="31"/>
      <c r="F1108" s="31"/>
      <c r="G1108" s="31"/>
      <c r="H1108" s="31"/>
      <c r="I1108" s="31"/>
      <c r="J1108" s="31"/>
      <c r="K1108" s="31"/>
      <c r="L1108" s="31"/>
    </row>
    <row r="1109" spans="1:12" x14ac:dyDescent="0.25">
      <c r="A1109" s="31"/>
      <c r="B1109" s="31"/>
      <c r="C1109" s="31"/>
      <c r="D1109" s="31"/>
      <c r="E1109" s="31"/>
      <c r="F1109" s="31"/>
      <c r="G1109" s="31"/>
      <c r="H1109" s="31"/>
      <c r="I1109" s="31"/>
      <c r="J1109" s="31"/>
      <c r="K1109" s="31"/>
      <c r="L1109" s="31"/>
    </row>
    <row r="1110" spans="1:12" x14ac:dyDescent="0.25">
      <c r="A1110" s="31"/>
      <c r="B1110" s="31"/>
      <c r="C1110" s="31"/>
      <c r="D1110" s="31"/>
      <c r="E1110" s="31"/>
      <c r="F1110" s="31"/>
      <c r="G1110" s="31"/>
      <c r="H1110" s="31"/>
      <c r="I1110" s="31"/>
      <c r="J1110" s="31"/>
      <c r="K1110" s="31"/>
      <c r="L1110" s="31"/>
    </row>
    <row r="1111" spans="1:12" x14ac:dyDescent="0.25">
      <c r="A1111" s="31"/>
      <c r="B1111" s="31"/>
      <c r="C1111" s="31"/>
      <c r="D1111" s="31"/>
      <c r="E1111" s="31"/>
      <c r="F1111" s="31"/>
      <c r="G1111" s="31"/>
      <c r="H1111" s="31"/>
      <c r="I1111" s="31"/>
      <c r="J1111" s="31"/>
      <c r="K1111" s="31"/>
      <c r="L1111" s="31"/>
    </row>
    <row r="1112" spans="1:12" x14ac:dyDescent="0.25">
      <c r="A1112" s="31"/>
      <c r="B1112" s="31"/>
      <c r="C1112" s="31"/>
      <c r="D1112" s="31"/>
      <c r="E1112" s="31"/>
      <c r="F1112" s="31"/>
      <c r="G1112" s="31"/>
      <c r="H1112" s="31"/>
      <c r="I1112" s="31"/>
      <c r="J1112" s="31"/>
      <c r="K1112" s="31"/>
      <c r="L1112" s="31"/>
    </row>
    <row r="1113" spans="1:12" x14ac:dyDescent="0.25">
      <c r="A1113" s="31"/>
      <c r="B1113" s="31"/>
      <c r="C1113" s="31"/>
      <c r="D1113" s="31"/>
      <c r="E1113" s="31"/>
      <c r="F1113" s="31"/>
      <c r="G1113" s="31"/>
      <c r="H1113" s="31"/>
      <c r="I1113" s="31"/>
      <c r="J1113" s="31"/>
      <c r="K1113" s="31"/>
      <c r="L1113" s="31"/>
    </row>
    <row r="1114" spans="1:12" x14ac:dyDescent="0.25">
      <c r="A1114" s="31"/>
      <c r="B1114" s="31"/>
      <c r="C1114" s="31"/>
      <c r="D1114" s="31"/>
      <c r="E1114" s="31"/>
      <c r="F1114" s="31"/>
      <c r="G1114" s="31"/>
      <c r="H1114" s="31"/>
      <c r="I1114" s="31"/>
      <c r="J1114" s="31"/>
      <c r="K1114" s="31"/>
      <c r="L1114" s="31"/>
    </row>
    <row r="1115" spans="1:12" x14ac:dyDescent="0.25">
      <c r="A1115" s="31"/>
      <c r="B1115" s="31"/>
      <c r="C1115" s="31"/>
      <c r="D1115" s="31"/>
      <c r="E1115" s="31"/>
      <c r="F1115" s="31"/>
      <c r="G1115" s="31"/>
      <c r="H1115" s="31"/>
      <c r="I1115" s="31"/>
      <c r="J1115" s="31"/>
      <c r="K1115" s="31"/>
      <c r="L1115" s="31"/>
    </row>
    <row r="1116" spans="1:12" x14ac:dyDescent="0.25">
      <c r="A1116" s="31"/>
      <c r="B1116" s="31"/>
      <c r="C1116" s="31"/>
      <c r="D1116" s="31"/>
      <c r="E1116" s="31"/>
      <c r="F1116" s="31"/>
      <c r="G1116" s="31"/>
      <c r="H1116" s="31"/>
      <c r="I1116" s="31"/>
      <c r="J1116" s="31"/>
      <c r="K1116" s="31"/>
      <c r="L1116" s="31"/>
    </row>
    <row r="1117" spans="1:12" x14ac:dyDescent="0.25">
      <c r="A1117" s="31"/>
      <c r="B1117" s="31"/>
      <c r="C1117" s="31"/>
      <c r="D1117" s="31"/>
      <c r="E1117" s="31"/>
      <c r="F1117" s="31"/>
      <c r="G1117" s="31"/>
      <c r="H1117" s="31"/>
      <c r="I1117" s="31"/>
      <c r="J1117" s="31"/>
      <c r="K1117" s="31"/>
      <c r="L1117" s="31"/>
    </row>
    <row r="1118" spans="1:12" x14ac:dyDescent="0.25">
      <c r="A1118" s="31"/>
      <c r="B1118" s="31"/>
      <c r="C1118" s="31"/>
      <c r="D1118" s="31"/>
      <c r="E1118" s="31"/>
      <c r="F1118" s="31"/>
      <c r="G1118" s="31"/>
      <c r="H1118" s="31"/>
      <c r="I1118" s="31"/>
      <c r="J1118" s="31"/>
      <c r="K1118" s="31"/>
      <c r="L1118" s="31"/>
    </row>
    <row r="1119" spans="1:12" x14ac:dyDescent="0.25">
      <c r="A1119" s="31"/>
      <c r="B1119" s="31"/>
      <c r="C1119" s="31"/>
      <c r="D1119" s="31"/>
      <c r="E1119" s="31"/>
      <c r="F1119" s="31"/>
      <c r="G1119" s="31"/>
      <c r="H1119" s="31"/>
      <c r="I1119" s="31"/>
      <c r="J1119" s="31"/>
      <c r="K1119" s="31"/>
      <c r="L1119" s="31"/>
    </row>
    <row r="1120" spans="1:12" x14ac:dyDescent="0.25">
      <c r="A1120" s="31"/>
      <c r="B1120" s="31"/>
      <c r="C1120" s="31"/>
      <c r="D1120" s="31"/>
      <c r="E1120" s="31"/>
      <c r="F1120" s="31"/>
      <c r="G1120" s="31"/>
      <c r="H1120" s="31"/>
      <c r="I1120" s="31"/>
      <c r="J1120" s="31"/>
      <c r="K1120" s="31"/>
      <c r="L1120" s="31"/>
    </row>
    <row r="1121" spans="1:12" x14ac:dyDescent="0.25">
      <c r="A1121" s="31"/>
      <c r="B1121" s="31"/>
      <c r="C1121" s="31"/>
      <c r="D1121" s="31"/>
      <c r="E1121" s="31"/>
      <c r="F1121" s="31"/>
      <c r="G1121" s="31"/>
      <c r="H1121" s="31"/>
      <c r="I1121" s="31"/>
      <c r="J1121" s="31"/>
      <c r="K1121" s="31"/>
      <c r="L1121" s="31"/>
    </row>
    <row r="1122" spans="1:12" x14ac:dyDescent="0.25">
      <c r="A1122" s="31"/>
      <c r="B1122" s="31"/>
      <c r="C1122" s="31"/>
      <c r="D1122" s="31"/>
      <c r="E1122" s="31"/>
      <c r="F1122" s="31"/>
      <c r="G1122" s="31"/>
      <c r="H1122" s="31"/>
      <c r="I1122" s="31"/>
      <c r="J1122" s="31"/>
      <c r="K1122" s="31"/>
      <c r="L1122" s="31"/>
    </row>
    <row r="1123" spans="1:12" x14ac:dyDescent="0.25">
      <c r="A1123" s="31"/>
      <c r="B1123" s="31"/>
      <c r="C1123" s="31"/>
      <c r="D1123" s="31"/>
      <c r="E1123" s="31"/>
      <c r="F1123" s="31"/>
      <c r="G1123" s="31"/>
      <c r="H1123" s="31"/>
      <c r="I1123" s="31"/>
      <c r="J1123" s="31"/>
      <c r="K1123" s="31"/>
      <c r="L1123" s="31"/>
    </row>
    <row r="1124" spans="1:12" x14ac:dyDescent="0.25">
      <c r="A1124" s="31"/>
      <c r="B1124" s="31"/>
      <c r="C1124" s="31"/>
      <c r="D1124" s="31"/>
      <c r="E1124" s="31"/>
      <c r="F1124" s="31"/>
      <c r="G1124" s="31"/>
      <c r="H1124" s="31"/>
      <c r="I1124" s="31"/>
      <c r="J1124" s="31"/>
      <c r="K1124" s="31"/>
      <c r="L1124" s="31"/>
    </row>
    <row r="1125" spans="1:12" x14ac:dyDescent="0.25">
      <c r="A1125" s="31"/>
      <c r="B1125" s="31"/>
      <c r="C1125" s="31"/>
      <c r="D1125" s="31"/>
      <c r="E1125" s="31"/>
      <c r="F1125" s="31"/>
      <c r="G1125" s="31"/>
      <c r="H1125" s="31"/>
      <c r="I1125" s="31"/>
      <c r="J1125" s="31"/>
      <c r="K1125" s="31"/>
      <c r="L1125" s="31"/>
    </row>
    <row r="1126" spans="1:12" x14ac:dyDescent="0.25">
      <c r="A1126" s="31"/>
      <c r="B1126" s="31"/>
      <c r="C1126" s="31"/>
      <c r="D1126" s="31"/>
      <c r="E1126" s="31"/>
      <c r="F1126" s="31"/>
      <c r="G1126" s="31"/>
      <c r="H1126" s="31"/>
      <c r="I1126" s="31"/>
      <c r="J1126" s="31"/>
      <c r="K1126" s="31"/>
      <c r="L1126" s="31"/>
    </row>
    <row r="1127" spans="1:12" x14ac:dyDescent="0.25">
      <c r="A1127" s="31"/>
      <c r="B1127" s="31"/>
      <c r="C1127" s="31"/>
      <c r="D1127" s="31"/>
      <c r="E1127" s="31"/>
      <c r="F1127" s="31"/>
      <c r="G1127" s="31"/>
      <c r="H1127" s="31"/>
      <c r="I1127" s="31"/>
      <c r="J1127" s="31"/>
      <c r="K1127" s="31"/>
      <c r="L1127" s="31"/>
    </row>
    <row r="1128" spans="1:12" x14ac:dyDescent="0.25">
      <c r="A1128" s="31"/>
      <c r="B1128" s="31"/>
      <c r="C1128" s="31"/>
      <c r="D1128" s="31"/>
      <c r="E1128" s="31"/>
      <c r="F1128" s="31"/>
      <c r="G1128" s="31"/>
      <c r="H1128" s="31"/>
      <c r="I1128" s="31"/>
      <c r="J1128" s="31"/>
      <c r="K1128" s="31"/>
      <c r="L1128" s="31"/>
    </row>
    <row r="1129" spans="1:12" x14ac:dyDescent="0.25">
      <c r="A1129" s="31"/>
      <c r="B1129" s="31"/>
      <c r="C1129" s="31"/>
      <c r="D1129" s="31"/>
      <c r="E1129" s="31"/>
      <c r="F1129" s="31"/>
      <c r="G1129" s="31"/>
      <c r="H1129" s="31"/>
      <c r="I1129" s="31"/>
      <c r="J1129" s="31"/>
      <c r="K1129" s="31"/>
      <c r="L1129" s="31"/>
    </row>
    <row r="1130" spans="1:12" x14ac:dyDescent="0.25">
      <c r="A1130" s="31"/>
      <c r="B1130" s="31"/>
      <c r="C1130" s="31"/>
      <c r="D1130" s="31"/>
      <c r="E1130" s="31"/>
      <c r="F1130" s="31"/>
      <c r="G1130" s="31"/>
      <c r="H1130" s="31"/>
      <c r="I1130" s="31"/>
      <c r="J1130" s="31"/>
      <c r="K1130" s="31"/>
      <c r="L1130" s="31"/>
    </row>
    <row r="1131" spans="1:12" x14ac:dyDescent="0.25">
      <c r="A1131" s="31"/>
      <c r="B1131" s="31"/>
      <c r="C1131" s="31"/>
      <c r="D1131" s="31"/>
      <c r="E1131" s="31"/>
      <c r="F1131" s="31"/>
      <c r="G1131" s="31"/>
      <c r="H1131" s="31"/>
      <c r="I1131" s="31"/>
      <c r="J1131" s="31"/>
      <c r="K1131" s="31"/>
      <c r="L1131" s="31"/>
    </row>
    <row r="1132" spans="1:12" x14ac:dyDescent="0.25">
      <c r="A1132" s="31"/>
      <c r="B1132" s="31"/>
      <c r="C1132" s="31"/>
      <c r="D1132" s="31"/>
      <c r="E1132" s="31"/>
      <c r="F1132" s="31"/>
      <c r="G1132" s="31"/>
      <c r="H1132" s="31"/>
      <c r="I1132" s="31"/>
      <c r="J1132" s="31"/>
      <c r="K1132" s="31"/>
      <c r="L1132" s="31"/>
    </row>
    <row r="1133" spans="1:12" x14ac:dyDescent="0.25">
      <c r="A1133" s="31"/>
      <c r="B1133" s="31"/>
      <c r="C1133" s="31"/>
      <c r="D1133" s="31"/>
      <c r="E1133" s="31"/>
      <c r="F1133" s="31"/>
      <c r="G1133" s="31"/>
      <c r="H1133" s="31"/>
      <c r="I1133" s="31"/>
      <c r="J1133" s="31"/>
      <c r="K1133" s="31"/>
      <c r="L1133" s="31"/>
    </row>
    <row r="1134" spans="1:12" x14ac:dyDescent="0.25">
      <c r="A1134" s="31"/>
      <c r="B1134" s="31"/>
      <c r="C1134" s="31"/>
      <c r="D1134" s="31"/>
      <c r="E1134" s="31"/>
      <c r="F1134" s="31"/>
      <c r="G1134" s="31"/>
      <c r="H1134" s="31"/>
      <c r="I1134" s="31"/>
      <c r="J1134" s="31"/>
      <c r="K1134" s="31"/>
      <c r="L1134" s="31"/>
    </row>
    <row r="1135" spans="1:12" x14ac:dyDescent="0.25">
      <c r="A1135" s="31"/>
      <c r="B1135" s="31"/>
      <c r="C1135" s="31"/>
      <c r="D1135" s="31"/>
      <c r="E1135" s="31"/>
      <c r="F1135" s="31"/>
      <c r="G1135" s="31"/>
      <c r="H1135" s="31"/>
      <c r="I1135" s="31"/>
      <c r="J1135" s="31"/>
      <c r="K1135" s="31"/>
      <c r="L1135" s="31"/>
    </row>
    <row r="1136" spans="1:12" x14ac:dyDescent="0.25">
      <c r="A1136" s="31"/>
      <c r="B1136" s="31"/>
      <c r="C1136" s="31"/>
      <c r="D1136" s="31"/>
      <c r="E1136" s="31"/>
      <c r="F1136" s="31"/>
      <c r="G1136" s="31"/>
      <c r="H1136" s="31"/>
      <c r="I1136" s="31"/>
      <c r="J1136" s="31"/>
      <c r="K1136" s="31"/>
      <c r="L1136" s="31"/>
    </row>
    <row r="1137" spans="1:12" x14ac:dyDescent="0.25">
      <c r="A1137" s="31"/>
      <c r="B1137" s="31"/>
      <c r="C1137" s="31"/>
      <c r="D1137" s="31"/>
      <c r="E1137" s="31"/>
      <c r="F1137" s="31"/>
      <c r="G1137" s="31"/>
      <c r="H1137" s="31"/>
      <c r="I1137" s="31"/>
      <c r="J1137" s="31"/>
      <c r="K1137" s="31"/>
      <c r="L1137" s="31"/>
    </row>
    <row r="1138" spans="1:12" x14ac:dyDescent="0.25">
      <c r="A1138" s="31"/>
      <c r="B1138" s="31"/>
      <c r="C1138" s="31"/>
      <c r="D1138" s="31"/>
      <c r="E1138" s="31"/>
      <c r="F1138" s="31"/>
      <c r="G1138" s="31"/>
      <c r="H1138" s="31"/>
      <c r="I1138" s="31"/>
      <c r="J1138" s="31"/>
      <c r="K1138" s="31"/>
      <c r="L1138" s="31"/>
    </row>
    <row r="1139" spans="1:12" x14ac:dyDescent="0.25">
      <c r="A1139" s="31"/>
      <c r="B1139" s="31"/>
      <c r="C1139" s="31"/>
      <c r="D1139" s="31"/>
      <c r="E1139" s="31"/>
      <c r="F1139" s="31"/>
      <c r="G1139" s="31"/>
      <c r="H1139" s="31"/>
      <c r="I1139" s="31"/>
      <c r="J1139" s="31"/>
      <c r="K1139" s="31"/>
      <c r="L1139" s="31"/>
    </row>
    <row r="1140" spans="1:12" x14ac:dyDescent="0.25">
      <c r="A1140" s="31"/>
      <c r="B1140" s="31"/>
      <c r="C1140" s="31"/>
      <c r="D1140" s="31"/>
      <c r="E1140" s="31"/>
      <c r="F1140" s="31"/>
      <c r="G1140" s="31"/>
      <c r="H1140" s="31"/>
      <c r="I1140" s="31"/>
      <c r="J1140" s="31"/>
      <c r="K1140" s="31"/>
      <c r="L1140" s="31"/>
    </row>
    <row r="1141" spans="1:12" x14ac:dyDescent="0.25">
      <c r="A1141" s="31"/>
      <c r="B1141" s="31"/>
      <c r="C1141" s="31"/>
      <c r="D1141" s="31"/>
      <c r="E1141" s="31"/>
      <c r="F1141" s="31"/>
      <c r="G1141" s="31"/>
      <c r="H1141" s="31"/>
      <c r="I1141" s="31"/>
      <c r="J1141" s="31"/>
      <c r="K1141" s="31"/>
      <c r="L1141" s="31"/>
    </row>
    <row r="1142" spans="1:12" x14ac:dyDescent="0.25">
      <c r="A1142" s="31"/>
      <c r="B1142" s="31"/>
      <c r="C1142" s="31"/>
      <c r="D1142" s="31"/>
      <c r="E1142" s="31"/>
      <c r="F1142" s="31"/>
      <c r="G1142" s="31"/>
      <c r="H1142" s="31"/>
      <c r="I1142" s="31"/>
      <c r="J1142" s="31"/>
      <c r="K1142" s="31"/>
      <c r="L1142" s="31"/>
    </row>
    <row r="1143" spans="1:12" x14ac:dyDescent="0.25">
      <c r="A1143" s="31"/>
      <c r="B1143" s="31"/>
      <c r="C1143" s="31"/>
      <c r="D1143" s="31"/>
      <c r="E1143" s="31"/>
      <c r="F1143" s="31"/>
      <c r="G1143" s="31"/>
      <c r="H1143" s="31"/>
      <c r="I1143" s="31"/>
      <c r="J1143" s="31"/>
      <c r="K1143" s="31"/>
      <c r="L1143" s="31"/>
    </row>
    <row r="1144" spans="1:12" x14ac:dyDescent="0.25">
      <c r="A1144" s="31"/>
      <c r="B1144" s="31"/>
      <c r="C1144" s="31"/>
      <c r="D1144" s="31"/>
      <c r="E1144" s="31"/>
      <c r="F1144" s="31"/>
      <c r="G1144" s="31"/>
      <c r="H1144" s="31"/>
      <c r="I1144" s="31"/>
      <c r="J1144" s="31"/>
      <c r="K1144" s="31"/>
      <c r="L1144" s="31"/>
    </row>
    <row r="1145" spans="1:12" x14ac:dyDescent="0.25">
      <c r="A1145" s="31"/>
      <c r="B1145" s="31"/>
      <c r="C1145" s="31"/>
      <c r="D1145" s="31"/>
      <c r="E1145" s="31"/>
      <c r="F1145" s="31"/>
      <c r="G1145" s="31"/>
      <c r="H1145" s="31"/>
      <c r="I1145" s="31"/>
      <c r="J1145" s="31"/>
      <c r="K1145" s="31"/>
      <c r="L1145" s="31"/>
    </row>
    <row r="1146" spans="1:12" x14ac:dyDescent="0.25">
      <c r="A1146" s="31"/>
      <c r="B1146" s="31"/>
      <c r="C1146" s="31"/>
      <c r="D1146" s="31"/>
      <c r="E1146" s="31"/>
      <c r="F1146" s="31"/>
      <c r="G1146" s="31"/>
      <c r="H1146" s="31"/>
      <c r="I1146" s="31"/>
      <c r="J1146" s="31"/>
      <c r="K1146" s="31"/>
      <c r="L1146" s="31"/>
    </row>
    <row r="1147" spans="1:12" x14ac:dyDescent="0.25">
      <c r="A1147" s="31"/>
      <c r="B1147" s="31"/>
      <c r="C1147" s="31"/>
      <c r="D1147" s="31"/>
      <c r="E1147" s="31"/>
      <c r="F1147" s="31"/>
      <c r="G1147" s="31"/>
      <c r="H1147" s="31"/>
      <c r="I1147" s="31"/>
      <c r="J1147" s="31"/>
      <c r="K1147" s="31"/>
      <c r="L1147" s="31"/>
    </row>
    <row r="1148" spans="1:12" x14ac:dyDescent="0.25">
      <c r="A1148" s="31"/>
      <c r="B1148" s="31"/>
      <c r="C1148" s="31"/>
      <c r="D1148" s="31"/>
      <c r="E1148" s="31"/>
      <c r="F1148" s="31"/>
      <c r="G1148" s="31"/>
      <c r="H1148" s="31"/>
      <c r="I1148" s="31"/>
      <c r="J1148" s="31"/>
      <c r="K1148" s="31"/>
      <c r="L1148" s="31"/>
    </row>
    <row r="1149" spans="1:12" x14ac:dyDescent="0.25">
      <c r="A1149" s="31"/>
      <c r="B1149" s="31"/>
      <c r="C1149" s="31"/>
      <c r="D1149" s="31"/>
      <c r="E1149" s="31"/>
      <c r="F1149" s="31"/>
      <c r="G1149" s="31"/>
      <c r="H1149" s="31"/>
      <c r="I1149" s="31"/>
      <c r="J1149" s="31"/>
      <c r="K1149" s="31"/>
      <c r="L1149" s="31"/>
    </row>
    <row r="1150" spans="1:12" x14ac:dyDescent="0.25">
      <c r="A1150" s="31"/>
      <c r="B1150" s="31"/>
      <c r="C1150" s="31"/>
      <c r="D1150" s="31"/>
      <c r="E1150" s="31"/>
      <c r="F1150" s="31"/>
      <c r="G1150" s="31"/>
      <c r="H1150" s="31"/>
      <c r="I1150" s="31"/>
      <c r="J1150" s="31"/>
      <c r="K1150" s="31"/>
      <c r="L1150" s="31"/>
    </row>
    <row r="1151" spans="1:12" x14ac:dyDescent="0.25">
      <c r="A1151" s="31"/>
      <c r="B1151" s="31"/>
      <c r="C1151" s="31"/>
      <c r="D1151" s="31"/>
      <c r="E1151" s="31"/>
      <c r="F1151" s="31"/>
      <c r="G1151" s="31"/>
      <c r="H1151" s="31"/>
      <c r="I1151" s="31"/>
      <c r="J1151" s="31"/>
      <c r="K1151" s="31"/>
      <c r="L1151" s="31"/>
    </row>
    <row r="1152" spans="1:12" x14ac:dyDescent="0.25">
      <c r="A1152" s="31"/>
      <c r="B1152" s="31"/>
      <c r="C1152" s="31"/>
      <c r="D1152" s="31"/>
      <c r="E1152" s="31"/>
      <c r="F1152" s="31"/>
      <c r="G1152" s="31"/>
      <c r="H1152" s="31"/>
      <c r="I1152" s="31"/>
      <c r="J1152" s="31"/>
      <c r="K1152" s="31"/>
      <c r="L1152" s="31"/>
    </row>
    <row r="1153" spans="1:12" x14ac:dyDescent="0.25">
      <c r="A1153" s="31"/>
      <c r="B1153" s="31"/>
      <c r="C1153" s="31"/>
      <c r="D1153" s="31"/>
      <c r="E1153" s="31"/>
      <c r="F1153" s="31"/>
      <c r="G1153" s="31"/>
      <c r="H1153" s="31"/>
      <c r="I1153" s="31"/>
      <c r="J1153" s="31"/>
      <c r="K1153" s="31"/>
      <c r="L1153" s="31"/>
    </row>
    <row r="1154" spans="1:12" x14ac:dyDescent="0.25">
      <c r="A1154" s="31"/>
      <c r="B1154" s="31"/>
      <c r="C1154" s="31"/>
      <c r="D1154" s="31"/>
      <c r="E1154" s="31"/>
      <c r="F1154" s="31"/>
      <c r="G1154" s="31"/>
      <c r="H1154" s="31"/>
      <c r="I1154" s="31"/>
      <c r="J1154" s="31"/>
      <c r="K1154" s="31"/>
      <c r="L1154" s="31"/>
    </row>
    <row r="1155" spans="1:12" x14ac:dyDescent="0.25">
      <c r="A1155" s="31"/>
      <c r="B1155" s="31"/>
      <c r="C1155" s="31"/>
      <c r="D1155" s="31"/>
      <c r="E1155" s="31"/>
      <c r="F1155" s="31"/>
      <c r="G1155" s="31"/>
      <c r="H1155" s="31"/>
      <c r="I1155" s="31"/>
      <c r="J1155" s="31"/>
      <c r="K1155" s="31"/>
      <c r="L1155" s="31"/>
    </row>
    <row r="1156" spans="1:12" x14ac:dyDescent="0.25">
      <c r="A1156" s="31"/>
      <c r="B1156" s="31"/>
      <c r="C1156" s="31"/>
      <c r="D1156" s="31"/>
      <c r="E1156" s="31"/>
      <c r="F1156" s="31"/>
      <c r="G1156" s="31"/>
      <c r="H1156" s="31"/>
      <c r="I1156" s="31"/>
      <c r="J1156" s="31"/>
      <c r="K1156" s="31"/>
      <c r="L1156" s="31"/>
    </row>
    <row r="1157" spans="1:12" x14ac:dyDescent="0.25">
      <c r="A1157" s="31"/>
      <c r="B1157" s="31"/>
      <c r="C1157" s="31"/>
      <c r="D1157" s="31"/>
      <c r="E1157" s="31"/>
      <c r="F1157" s="31"/>
      <c r="G1157" s="31"/>
      <c r="H1157" s="31"/>
      <c r="I1157" s="31"/>
      <c r="J1157" s="31"/>
      <c r="K1157" s="31"/>
      <c r="L1157" s="31"/>
    </row>
    <row r="1158" spans="1:12" x14ac:dyDescent="0.25">
      <c r="A1158" s="31"/>
      <c r="B1158" s="31"/>
      <c r="C1158" s="31"/>
      <c r="D1158" s="31"/>
      <c r="E1158" s="31"/>
      <c r="F1158" s="31"/>
      <c r="G1158" s="31"/>
      <c r="H1158" s="31"/>
      <c r="I1158" s="31"/>
      <c r="J1158" s="31"/>
      <c r="K1158" s="31"/>
      <c r="L1158" s="31"/>
    </row>
    <row r="1159" spans="1:12" x14ac:dyDescent="0.25">
      <c r="A1159" s="31"/>
      <c r="B1159" s="31"/>
      <c r="C1159" s="31"/>
      <c r="D1159" s="31"/>
      <c r="E1159" s="31"/>
      <c r="F1159" s="31"/>
      <c r="G1159" s="31"/>
      <c r="H1159" s="31"/>
      <c r="I1159" s="31"/>
      <c r="J1159" s="31"/>
      <c r="K1159" s="31"/>
      <c r="L1159" s="31"/>
    </row>
    <row r="1160" spans="1:12" x14ac:dyDescent="0.25">
      <c r="A1160" s="31"/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  <c r="L1160" s="31"/>
    </row>
    <row r="1161" spans="1:12" x14ac:dyDescent="0.25">
      <c r="A1161" s="31"/>
      <c r="B1161" s="31"/>
      <c r="C1161" s="31"/>
      <c r="D1161" s="31"/>
      <c r="E1161" s="31"/>
      <c r="F1161" s="31"/>
      <c r="G1161" s="31"/>
      <c r="H1161" s="31"/>
      <c r="I1161" s="31"/>
      <c r="J1161" s="31"/>
      <c r="K1161" s="31"/>
      <c r="L1161" s="31"/>
    </row>
    <row r="1162" spans="1:12" x14ac:dyDescent="0.25">
      <c r="A1162" s="31"/>
      <c r="B1162" s="31"/>
      <c r="C1162" s="31"/>
      <c r="D1162" s="31"/>
      <c r="E1162" s="31"/>
      <c r="F1162" s="31"/>
      <c r="G1162" s="31"/>
      <c r="H1162" s="31"/>
      <c r="I1162" s="31"/>
      <c r="J1162" s="31"/>
      <c r="K1162" s="31"/>
      <c r="L1162" s="31"/>
    </row>
    <row r="1163" spans="1:12" x14ac:dyDescent="0.25">
      <c r="A1163" s="31"/>
      <c r="B1163" s="31"/>
      <c r="C1163" s="31"/>
      <c r="D1163" s="31"/>
      <c r="E1163" s="31"/>
      <c r="F1163" s="31"/>
      <c r="G1163" s="31"/>
      <c r="H1163" s="31"/>
      <c r="I1163" s="31"/>
      <c r="J1163" s="31"/>
      <c r="K1163" s="31"/>
      <c r="L1163" s="31"/>
    </row>
    <row r="1164" spans="1:12" x14ac:dyDescent="0.25">
      <c r="A1164" s="31"/>
      <c r="B1164" s="31"/>
      <c r="C1164" s="31"/>
      <c r="D1164" s="31"/>
      <c r="E1164" s="31"/>
      <c r="F1164" s="31"/>
      <c r="G1164" s="31"/>
      <c r="H1164" s="31"/>
      <c r="I1164" s="31"/>
      <c r="J1164" s="31"/>
      <c r="K1164" s="31"/>
      <c r="L1164" s="31"/>
    </row>
    <row r="1165" spans="1:12" x14ac:dyDescent="0.25">
      <c r="A1165" s="31"/>
      <c r="B1165" s="31"/>
      <c r="C1165" s="31"/>
      <c r="D1165" s="31"/>
      <c r="E1165" s="31"/>
      <c r="F1165" s="31"/>
      <c r="G1165" s="31"/>
      <c r="H1165" s="31"/>
      <c r="I1165" s="31"/>
      <c r="J1165" s="31"/>
      <c r="K1165" s="31"/>
      <c r="L1165" s="31"/>
    </row>
    <row r="1166" spans="1:12" x14ac:dyDescent="0.25">
      <c r="A1166" s="31"/>
      <c r="B1166" s="31"/>
      <c r="C1166" s="31"/>
      <c r="D1166" s="31"/>
      <c r="E1166" s="31"/>
      <c r="F1166" s="31"/>
      <c r="G1166" s="31"/>
      <c r="H1166" s="31"/>
      <c r="I1166" s="31"/>
      <c r="J1166" s="31"/>
      <c r="K1166" s="31"/>
      <c r="L1166" s="31"/>
    </row>
    <row r="1167" spans="1:12" x14ac:dyDescent="0.25">
      <c r="A1167" s="31"/>
      <c r="B1167" s="31"/>
      <c r="C1167" s="31"/>
      <c r="D1167" s="31"/>
      <c r="E1167" s="31"/>
      <c r="F1167" s="31"/>
      <c r="G1167" s="31"/>
      <c r="H1167" s="31"/>
      <c r="I1167" s="31"/>
      <c r="J1167" s="31"/>
      <c r="K1167" s="31"/>
      <c r="L1167" s="31"/>
    </row>
    <row r="1168" spans="1:12" x14ac:dyDescent="0.25">
      <c r="A1168" s="31"/>
      <c r="B1168" s="31"/>
      <c r="C1168" s="31"/>
      <c r="D1168" s="31"/>
      <c r="E1168" s="31"/>
      <c r="F1168" s="31"/>
      <c r="G1168" s="31"/>
      <c r="H1168" s="31"/>
      <c r="I1168" s="31"/>
      <c r="J1168" s="31"/>
      <c r="K1168" s="31"/>
      <c r="L1168" s="31"/>
    </row>
    <row r="1169" spans="1:12" x14ac:dyDescent="0.25">
      <c r="A1169" s="31"/>
      <c r="B1169" s="31"/>
      <c r="C1169" s="31"/>
      <c r="D1169" s="31"/>
      <c r="E1169" s="31"/>
      <c r="F1169" s="31"/>
      <c r="G1169" s="31"/>
      <c r="H1169" s="31"/>
      <c r="I1169" s="31"/>
      <c r="J1169" s="31"/>
      <c r="K1169" s="31"/>
      <c r="L1169" s="31"/>
    </row>
    <row r="1170" spans="1:12" x14ac:dyDescent="0.25">
      <c r="A1170" s="31"/>
      <c r="B1170" s="31"/>
      <c r="C1170" s="31"/>
      <c r="D1170" s="31"/>
      <c r="E1170" s="31"/>
      <c r="F1170" s="31"/>
      <c r="G1170" s="31"/>
      <c r="H1170" s="31"/>
      <c r="I1170" s="31"/>
      <c r="J1170" s="31"/>
      <c r="K1170" s="31"/>
      <c r="L1170" s="31"/>
    </row>
    <row r="1171" spans="1:12" x14ac:dyDescent="0.25">
      <c r="A1171" s="31"/>
      <c r="B1171" s="31"/>
      <c r="C1171" s="31"/>
      <c r="D1171" s="31"/>
      <c r="E1171" s="31"/>
      <c r="F1171" s="31"/>
      <c r="G1171" s="31"/>
      <c r="H1171" s="31"/>
      <c r="I1171" s="31"/>
      <c r="J1171" s="31"/>
      <c r="K1171" s="31"/>
      <c r="L1171" s="31"/>
    </row>
    <row r="1172" spans="1:12" x14ac:dyDescent="0.25">
      <c r="A1172" s="31"/>
      <c r="B1172" s="31"/>
      <c r="C1172" s="31"/>
      <c r="D1172" s="31"/>
      <c r="E1172" s="31"/>
      <c r="F1172" s="31"/>
      <c r="G1172" s="31"/>
      <c r="H1172" s="31"/>
      <c r="I1172" s="31"/>
      <c r="J1172" s="31"/>
      <c r="K1172" s="31"/>
      <c r="L1172" s="31"/>
    </row>
    <row r="1173" spans="1:12" x14ac:dyDescent="0.25">
      <c r="A1173" s="31"/>
      <c r="B1173" s="31"/>
      <c r="C1173" s="31"/>
      <c r="D1173" s="31"/>
      <c r="E1173" s="31"/>
      <c r="F1173" s="31"/>
      <c r="G1173" s="31"/>
      <c r="H1173" s="31"/>
      <c r="I1173" s="31"/>
      <c r="J1173" s="31"/>
      <c r="K1173" s="31"/>
      <c r="L1173" s="31"/>
    </row>
    <row r="1174" spans="1:12" x14ac:dyDescent="0.25">
      <c r="A1174" s="31"/>
      <c r="B1174" s="31"/>
      <c r="C1174" s="31"/>
      <c r="D1174" s="31"/>
      <c r="E1174" s="31"/>
      <c r="F1174" s="31"/>
      <c r="G1174" s="31"/>
      <c r="H1174" s="31"/>
      <c r="I1174" s="31"/>
      <c r="J1174" s="31"/>
      <c r="K1174" s="31"/>
      <c r="L1174" s="31"/>
    </row>
    <row r="1175" spans="1:12" x14ac:dyDescent="0.25">
      <c r="A1175" s="31"/>
      <c r="B1175" s="31"/>
      <c r="C1175" s="31"/>
      <c r="D1175" s="31"/>
      <c r="E1175" s="31"/>
      <c r="F1175" s="31"/>
      <c r="G1175" s="31"/>
      <c r="H1175" s="31"/>
      <c r="I1175" s="31"/>
      <c r="J1175" s="31"/>
      <c r="K1175" s="31"/>
      <c r="L1175" s="31"/>
    </row>
    <row r="1176" spans="1:12" x14ac:dyDescent="0.25">
      <c r="A1176" s="31"/>
      <c r="B1176" s="31"/>
      <c r="C1176" s="31"/>
      <c r="D1176" s="31"/>
      <c r="E1176" s="31"/>
      <c r="F1176" s="31"/>
      <c r="G1176" s="31"/>
      <c r="H1176" s="31"/>
      <c r="I1176" s="31"/>
      <c r="J1176" s="31"/>
      <c r="K1176" s="31"/>
      <c r="L1176" s="31"/>
    </row>
    <row r="1177" spans="1:12" x14ac:dyDescent="0.25">
      <c r="A1177" s="31"/>
      <c r="B1177" s="31"/>
      <c r="C1177" s="31"/>
      <c r="D1177" s="31"/>
      <c r="E1177" s="31"/>
      <c r="F1177" s="31"/>
      <c r="G1177" s="31"/>
      <c r="H1177" s="31"/>
      <c r="I1177" s="31"/>
      <c r="J1177" s="31"/>
      <c r="K1177" s="31"/>
      <c r="L1177" s="31"/>
    </row>
    <row r="1178" spans="1:12" x14ac:dyDescent="0.25">
      <c r="A1178" s="31"/>
      <c r="B1178" s="31"/>
      <c r="C1178" s="31"/>
      <c r="D1178" s="31"/>
      <c r="E1178" s="31"/>
      <c r="F1178" s="31"/>
      <c r="G1178" s="31"/>
      <c r="H1178" s="31"/>
      <c r="I1178" s="31"/>
      <c r="J1178" s="31"/>
      <c r="K1178" s="31"/>
      <c r="L1178" s="31"/>
    </row>
    <row r="1179" spans="1:12" x14ac:dyDescent="0.25">
      <c r="A1179" s="31"/>
      <c r="B1179" s="31"/>
      <c r="C1179" s="31"/>
      <c r="D1179" s="31"/>
      <c r="E1179" s="31"/>
      <c r="F1179" s="31"/>
      <c r="G1179" s="31"/>
      <c r="H1179" s="31"/>
      <c r="I1179" s="31"/>
      <c r="J1179" s="31"/>
      <c r="K1179" s="31"/>
      <c r="L1179" s="31"/>
    </row>
    <row r="1180" spans="1:12" x14ac:dyDescent="0.25">
      <c r="A1180" s="31"/>
      <c r="B1180" s="31"/>
      <c r="C1180" s="31"/>
      <c r="D1180" s="31"/>
      <c r="E1180" s="31"/>
      <c r="F1180" s="31"/>
      <c r="G1180" s="31"/>
      <c r="H1180" s="31"/>
      <c r="I1180" s="31"/>
      <c r="J1180" s="31"/>
      <c r="K1180" s="31"/>
      <c r="L1180" s="31"/>
    </row>
    <row r="1181" spans="1:12" x14ac:dyDescent="0.25">
      <c r="A1181" s="31"/>
      <c r="B1181" s="31"/>
      <c r="C1181" s="31"/>
      <c r="D1181" s="31"/>
      <c r="E1181" s="31"/>
      <c r="F1181" s="31"/>
      <c r="G1181" s="31"/>
      <c r="H1181" s="31"/>
      <c r="I1181" s="31"/>
      <c r="J1181" s="31"/>
      <c r="K1181" s="31"/>
      <c r="L1181" s="31"/>
    </row>
    <row r="1182" spans="1:12" x14ac:dyDescent="0.25">
      <c r="A1182" s="31"/>
      <c r="B1182" s="31"/>
      <c r="C1182" s="31"/>
      <c r="D1182" s="31"/>
      <c r="E1182" s="31"/>
      <c r="F1182" s="31"/>
      <c r="G1182" s="31"/>
      <c r="H1182" s="31"/>
      <c r="I1182" s="31"/>
      <c r="J1182" s="31"/>
      <c r="K1182" s="31"/>
      <c r="L1182" s="31"/>
    </row>
    <row r="1183" spans="1:12" x14ac:dyDescent="0.25">
      <c r="A1183" s="31"/>
      <c r="B1183" s="31"/>
      <c r="C1183" s="31"/>
      <c r="D1183" s="31"/>
      <c r="E1183" s="31"/>
      <c r="F1183" s="31"/>
      <c r="G1183" s="31"/>
      <c r="H1183" s="31"/>
      <c r="I1183" s="31"/>
      <c r="J1183" s="31"/>
      <c r="K1183" s="31"/>
      <c r="L1183" s="31"/>
    </row>
    <row r="1184" spans="1:12" x14ac:dyDescent="0.25">
      <c r="A1184" s="31"/>
      <c r="B1184" s="31"/>
      <c r="C1184" s="31"/>
      <c r="D1184" s="31"/>
      <c r="E1184" s="31"/>
      <c r="F1184" s="31"/>
      <c r="G1184" s="31"/>
      <c r="H1184" s="31"/>
      <c r="I1184" s="31"/>
      <c r="J1184" s="31"/>
      <c r="K1184" s="31"/>
      <c r="L1184" s="31"/>
    </row>
    <row r="1185" spans="1:12" x14ac:dyDescent="0.25">
      <c r="A1185" s="31"/>
      <c r="B1185" s="31"/>
      <c r="C1185" s="31"/>
      <c r="D1185" s="31"/>
      <c r="E1185" s="31"/>
      <c r="F1185" s="31"/>
      <c r="G1185" s="31"/>
      <c r="H1185" s="31"/>
      <c r="I1185" s="31"/>
      <c r="J1185" s="31"/>
      <c r="K1185" s="31"/>
      <c r="L1185" s="31"/>
    </row>
    <row r="1186" spans="1:12" x14ac:dyDescent="0.25">
      <c r="A1186" s="31"/>
      <c r="B1186" s="31"/>
      <c r="C1186" s="31"/>
      <c r="D1186" s="31"/>
      <c r="E1186" s="31"/>
      <c r="F1186" s="31"/>
      <c r="G1186" s="31"/>
      <c r="H1186" s="31"/>
      <c r="I1186" s="31"/>
      <c r="J1186" s="31"/>
      <c r="K1186" s="31"/>
      <c r="L1186" s="31"/>
    </row>
    <row r="1187" spans="1:12" x14ac:dyDescent="0.25">
      <c r="A1187" s="31"/>
      <c r="B1187" s="31"/>
      <c r="C1187" s="31"/>
      <c r="D1187" s="31"/>
      <c r="E1187" s="31"/>
      <c r="F1187" s="31"/>
      <c r="G1187" s="31"/>
      <c r="H1187" s="31"/>
      <c r="I1187" s="31"/>
      <c r="J1187" s="31"/>
      <c r="K1187" s="31"/>
      <c r="L1187" s="31"/>
    </row>
    <row r="1188" spans="1:12" x14ac:dyDescent="0.25">
      <c r="A1188" s="31"/>
      <c r="B1188" s="31"/>
      <c r="C1188" s="31"/>
      <c r="D1188" s="31"/>
      <c r="E1188" s="31"/>
      <c r="F1188" s="31"/>
      <c r="G1188" s="31"/>
      <c r="H1188" s="31"/>
      <c r="I1188" s="31"/>
      <c r="J1188" s="31"/>
      <c r="K1188" s="31"/>
      <c r="L1188" s="31"/>
    </row>
    <row r="1189" spans="1:12" x14ac:dyDescent="0.25">
      <c r="A1189" s="31"/>
      <c r="B1189" s="31"/>
      <c r="C1189" s="31"/>
      <c r="D1189" s="31"/>
      <c r="E1189" s="31"/>
      <c r="F1189" s="31"/>
      <c r="G1189" s="31"/>
      <c r="H1189" s="31"/>
      <c r="I1189" s="31"/>
      <c r="J1189" s="31"/>
      <c r="K1189" s="31"/>
      <c r="L1189" s="31"/>
    </row>
    <row r="1190" spans="1:12" x14ac:dyDescent="0.25">
      <c r="A1190" s="31"/>
      <c r="B1190" s="31"/>
      <c r="C1190" s="31"/>
      <c r="D1190" s="31"/>
      <c r="E1190" s="31"/>
      <c r="F1190" s="31"/>
      <c r="G1190" s="31"/>
      <c r="H1190" s="31"/>
      <c r="I1190" s="31"/>
      <c r="J1190" s="31"/>
      <c r="K1190" s="31"/>
      <c r="L1190" s="31"/>
    </row>
    <row r="1191" spans="1:12" x14ac:dyDescent="0.25">
      <c r="A1191" s="31"/>
      <c r="B1191" s="31"/>
      <c r="C1191" s="31"/>
      <c r="D1191" s="31"/>
      <c r="E1191" s="31"/>
      <c r="F1191" s="31"/>
      <c r="G1191" s="31"/>
      <c r="H1191" s="31"/>
      <c r="I1191" s="31"/>
      <c r="J1191" s="31"/>
      <c r="K1191" s="31"/>
      <c r="L1191" s="31"/>
    </row>
    <row r="1192" spans="1:12" x14ac:dyDescent="0.25">
      <c r="A1192" s="31"/>
      <c r="B1192" s="31"/>
      <c r="C1192" s="31"/>
      <c r="D1192" s="31"/>
      <c r="E1192" s="31"/>
      <c r="F1192" s="31"/>
      <c r="G1192" s="31"/>
      <c r="H1192" s="31"/>
      <c r="I1192" s="31"/>
      <c r="J1192" s="31"/>
      <c r="K1192" s="31"/>
      <c r="L1192" s="31"/>
    </row>
    <row r="1193" spans="1:12" x14ac:dyDescent="0.25">
      <c r="A1193" s="31"/>
      <c r="B1193" s="31"/>
      <c r="C1193" s="31"/>
      <c r="D1193" s="31"/>
      <c r="E1193" s="31"/>
      <c r="F1193" s="31"/>
      <c r="G1193" s="31"/>
      <c r="H1193" s="31"/>
      <c r="I1193" s="31"/>
      <c r="J1193" s="31"/>
      <c r="K1193" s="31"/>
      <c r="L1193" s="31"/>
    </row>
    <row r="1194" spans="1:12" x14ac:dyDescent="0.25">
      <c r="A1194" s="31"/>
      <c r="B1194" s="31"/>
      <c r="C1194" s="31"/>
      <c r="D1194" s="31"/>
      <c r="E1194" s="31"/>
      <c r="F1194" s="31"/>
      <c r="G1194" s="31"/>
      <c r="H1194" s="31"/>
      <c r="I1194" s="31"/>
      <c r="J1194" s="31"/>
      <c r="K1194" s="31"/>
      <c r="L1194" s="31"/>
    </row>
    <row r="1195" spans="1:12" x14ac:dyDescent="0.25">
      <c r="A1195" s="31"/>
      <c r="B1195" s="31"/>
      <c r="C1195" s="31"/>
      <c r="D1195" s="31"/>
      <c r="E1195" s="31"/>
      <c r="F1195" s="31"/>
      <c r="G1195" s="31"/>
      <c r="H1195" s="31"/>
      <c r="I1195" s="31"/>
      <c r="J1195" s="31"/>
      <c r="K1195" s="31"/>
      <c r="L1195" s="31"/>
    </row>
    <row r="1196" spans="1:12" x14ac:dyDescent="0.25">
      <c r="A1196" s="31"/>
      <c r="B1196" s="31"/>
      <c r="C1196" s="31"/>
      <c r="D1196" s="31"/>
      <c r="E1196" s="31"/>
      <c r="F1196" s="31"/>
      <c r="G1196" s="31"/>
      <c r="H1196" s="31"/>
      <c r="I1196" s="31"/>
      <c r="J1196" s="31"/>
      <c r="K1196" s="31"/>
      <c r="L1196" s="31"/>
    </row>
    <row r="1197" spans="1:12" x14ac:dyDescent="0.25">
      <c r="A1197" s="31"/>
      <c r="B1197" s="31"/>
      <c r="C1197" s="31"/>
      <c r="D1197" s="31"/>
      <c r="E1197" s="31"/>
      <c r="F1197" s="31"/>
      <c r="G1197" s="31"/>
      <c r="H1197" s="31"/>
      <c r="I1197" s="31"/>
      <c r="J1197" s="31"/>
      <c r="K1197" s="31"/>
      <c r="L1197" s="31"/>
    </row>
    <row r="1198" spans="1:12" x14ac:dyDescent="0.25">
      <c r="A1198" s="31"/>
      <c r="B1198" s="31"/>
      <c r="C1198" s="31"/>
      <c r="D1198" s="31"/>
      <c r="E1198" s="31"/>
      <c r="F1198" s="31"/>
      <c r="G1198" s="31"/>
      <c r="H1198" s="31"/>
      <c r="I1198" s="31"/>
      <c r="J1198" s="31"/>
      <c r="K1198" s="31"/>
      <c r="L1198" s="31"/>
    </row>
    <row r="1199" spans="1:12" x14ac:dyDescent="0.25">
      <c r="A1199" s="31"/>
      <c r="B1199" s="31"/>
      <c r="C1199" s="31"/>
      <c r="D1199" s="31"/>
      <c r="E1199" s="31"/>
      <c r="F1199" s="31"/>
      <c r="G1199" s="31"/>
      <c r="H1199" s="31"/>
      <c r="I1199" s="31"/>
      <c r="J1199" s="31"/>
      <c r="K1199" s="31"/>
      <c r="L1199" s="31"/>
    </row>
    <row r="1200" spans="1:12" x14ac:dyDescent="0.25">
      <c r="A1200" s="31"/>
      <c r="B1200" s="31"/>
      <c r="C1200" s="31"/>
      <c r="D1200" s="31"/>
      <c r="E1200" s="31"/>
      <c r="F1200" s="31"/>
      <c r="G1200" s="31"/>
      <c r="H1200" s="31"/>
      <c r="I1200" s="31"/>
      <c r="J1200" s="31"/>
      <c r="K1200" s="31"/>
      <c r="L1200" s="31"/>
    </row>
    <row r="1201" spans="1:12" x14ac:dyDescent="0.25">
      <c r="A1201" s="31"/>
      <c r="B1201" s="31"/>
      <c r="C1201" s="31"/>
      <c r="D1201" s="31"/>
      <c r="E1201" s="31"/>
      <c r="F1201" s="31"/>
      <c r="G1201" s="31"/>
      <c r="H1201" s="31"/>
      <c r="I1201" s="31"/>
      <c r="J1201" s="31"/>
      <c r="K1201" s="31"/>
      <c r="L1201" s="31"/>
    </row>
    <row r="1202" spans="1:12" x14ac:dyDescent="0.25">
      <c r="A1202" s="31"/>
      <c r="B1202" s="31"/>
      <c r="C1202" s="31"/>
      <c r="D1202" s="31"/>
      <c r="E1202" s="31"/>
      <c r="F1202" s="31"/>
      <c r="G1202" s="31"/>
      <c r="H1202" s="31"/>
      <c r="I1202" s="31"/>
      <c r="J1202" s="31"/>
      <c r="K1202" s="31"/>
      <c r="L1202" s="31"/>
    </row>
    <row r="1203" spans="1:12" x14ac:dyDescent="0.25">
      <c r="A1203" s="31"/>
      <c r="B1203" s="31"/>
      <c r="C1203" s="31"/>
      <c r="D1203" s="31"/>
      <c r="E1203" s="31"/>
      <c r="F1203" s="31"/>
      <c r="G1203" s="31"/>
      <c r="H1203" s="31"/>
      <c r="I1203" s="31"/>
      <c r="J1203" s="31"/>
      <c r="K1203" s="31"/>
      <c r="L1203" s="31"/>
    </row>
    <row r="1204" spans="1:12" x14ac:dyDescent="0.25">
      <c r="A1204" s="31"/>
      <c r="B1204" s="31"/>
      <c r="C1204" s="31"/>
      <c r="D1204" s="31"/>
      <c r="E1204" s="31"/>
      <c r="F1204" s="31"/>
      <c r="G1204" s="31"/>
      <c r="H1204" s="31"/>
      <c r="I1204" s="31"/>
      <c r="J1204" s="31"/>
      <c r="K1204" s="31"/>
      <c r="L1204" s="31"/>
    </row>
    <row r="1205" spans="1:12" x14ac:dyDescent="0.25">
      <c r="A1205" s="31"/>
      <c r="B1205" s="31"/>
      <c r="C1205" s="31"/>
      <c r="D1205" s="31"/>
      <c r="E1205" s="31"/>
      <c r="F1205" s="31"/>
      <c r="G1205" s="31"/>
      <c r="H1205" s="31"/>
      <c r="I1205" s="31"/>
      <c r="J1205" s="31"/>
      <c r="K1205" s="31"/>
      <c r="L1205" s="31"/>
    </row>
    <row r="1206" spans="1:12" x14ac:dyDescent="0.25">
      <c r="A1206" s="31"/>
      <c r="B1206" s="31"/>
      <c r="C1206" s="31"/>
      <c r="D1206" s="31"/>
      <c r="E1206" s="31"/>
      <c r="F1206" s="31"/>
      <c r="G1206" s="31"/>
      <c r="H1206" s="31"/>
      <c r="I1206" s="31"/>
      <c r="J1206" s="31"/>
      <c r="K1206" s="31"/>
      <c r="L1206" s="31"/>
    </row>
    <row r="1207" spans="1:12" x14ac:dyDescent="0.25">
      <c r="A1207" s="31"/>
      <c r="B1207" s="31"/>
      <c r="C1207" s="31"/>
      <c r="D1207" s="31"/>
      <c r="E1207" s="31"/>
      <c r="F1207" s="31"/>
      <c r="G1207" s="31"/>
      <c r="H1207" s="31"/>
      <c r="I1207" s="31"/>
      <c r="J1207" s="31"/>
      <c r="K1207" s="31"/>
      <c r="L1207" s="31"/>
    </row>
    <row r="1208" spans="1:12" x14ac:dyDescent="0.25">
      <c r="A1208" s="31"/>
      <c r="B1208" s="31"/>
      <c r="C1208" s="31"/>
      <c r="D1208" s="31"/>
      <c r="E1208" s="31"/>
      <c r="F1208" s="31"/>
      <c r="G1208" s="31"/>
      <c r="H1208" s="31"/>
      <c r="I1208" s="31"/>
      <c r="J1208" s="31"/>
      <c r="K1208" s="31"/>
      <c r="L1208" s="31"/>
    </row>
    <row r="1209" spans="1:12" x14ac:dyDescent="0.25">
      <c r="A1209" s="31"/>
      <c r="B1209" s="31"/>
      <c r="C1209" s="31"/>
      <c r="D1209" s="31"/>
      <c r="E1209" s="31"/>
      <c r="F1209" s="31"/>
      <c r="G1209" s="31"/>
      <c r="H1209" s="31"/>
      <c r="I1209" s="31"/>
      <c r="J1209" s="31"/>
      <c r="K1209" s="31"/>
      <c r="L1209" s="31"/>
    </row>
    <row r="1210" spans="1:12" x14ac:dyDescent="0.25">
      <c r="A1210" s="31"/>
      <c r="B1210" s="31"/>
      <c r="C1210" s="31"/>
      <c r="D1210" s="31"/>
      <c r="E1210" s="31"/>
      <c r="F1210" s="31"/>
      <c r="G1210" s="31"/>
      <c r="H1210" s="31"/>
      <c r="I1210" s="31"/>
      <c r="J1210" s="31"/>
      <c r="K1210" s="31"/>
      <c r="L1210" s="31"/>
    </row>
    <row r="1211" spans="1:12" x14ac:dyDescent="0.25">
      <c r="A1211" s="31"/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  <c r="L1211" s="31"/>
    </row>
    <row r="1212" spans="1:12" x14ac:dyDescent="0.25">
      <c r="A1212" s="31"/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  <c r="L1212" s="31"/>
    </row>
    <row r="1213" spans="1:12" x14ac:dyDescent="0.25">
      <c r="A1213" s="31"/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  <c r="L1213" s="31"/>
    </row>
    <row r="1214" spans="1:12" x14ac:dyDescent="0.25">
      <c r="A1214" s="31"/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  <c r="L1214" s="31"/>
    </row>
    <row r="1215" spans="1:12" x14ac:dyDescent="0.25">
      <c r="A1215" s="31"/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  <c r="L1215" s="31"/>
    </row>
    <row r="1216" spans="1:12" x14ac:dyDescent="0.25">
      <c r="A1216" s="31"/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  <c r="L1216" s="31"/>
    </row>
    <row r="1217" spans="1:12" x14ac:dyDescent="0.25">
      <c r="A1217" s="31"/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</row>
    <row r="1218" spans="1:12" x14ac:dyDescent="0.25">
      <c r="A1218" s="31"/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</row>
    <row r="1219" spans="1:12" x14ac:dyDescent="0.25">
      <c r="A1219" s="31"/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</row>
    <row r="1220" spans="1:12" x14ac:dyDescent="0.25">
      <c r="A1220" s="31"/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  <c r="L1220" s="31"/>
    </row>
    <row r="1221" spans="1:12" x14ac:dyDescent="0.25">
      <c r="A1221" s="31"/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</row>
    <row r="1222" spans="1:12" x14ac:dyDescent="0.25">
      <c r="A1222" s="31"/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  <c r="L1222" s="31"/>
    </row>
    <row r="1223" spans="1:12" x14ac:dyDescent="0.25">
      <c r="A1223" s="31"/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  <c r="L1223" s="31"/>
    </row>
    <row r="1224" spans="1:12" x14ac:dyDescent="0.25">
      <c r="A1224" s="31"/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  <c r="L1224" s="31"/>
    </row>
    <row r="1225" spans="1:12" x14ac:dyDescent="0.25">
      <c r="A1225" s="31"/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  <c r="L1225" s="31"/>
    </row>
    <row r="1226" spans="1:12" x14ac:dyDescent="0.25">
      <c r="A1226" s="31"/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  <c r="L1226" s="31"/>
    </row>
    <row r="1227" spans="1:12" x14ac:dyDescent="0.25">
      <c r="A1227" s="31"/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</row>
    <row r="1228" spans="1:12" x14ac:dyDescent="0.25">
      <c r="A1228" s="31"/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</row>
    <row r="1229" spans="1:12" x14ac:dyDescent="0.25">
      <c r="A1229" s="31"/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</row>
    <row r="1230" spans="1:12" x14ac:dyDescent="0.25">
      <c r="A1230" s="31"/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</row>
    <row r="1231" spans="1:12" x14ac:dyDescent="0.25">
      <c r="A1231" s="31"/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  <c r="L1231" s="31"/>
    </row>
    <row r="1232" spans="1:12" x14ac:dyDescent="0.25">
      <c r="A1232" s="31"/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  <c r="L1232" s="31"/>
    </row>
    <row r="1233" spans="1:12" x14ac:dyDescent="0.25">
      <c r="A1233" s="31"/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  <c r="L1233" s="31"/>
    </row>
    <row r="1234" spans="1:12" x14ac:dyDescent="0.25">
      <c r="A1234" s="31"/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  <c r="L1234" s="31"/>
    </row>
    <row r="1235" spans="1:12" x14ac:dyDescent="0.25">
      <c r="A1235" s="31"/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  <c r="L1235" s="31"/>
    </row>
    <row r="1236" spans="1:12" x14ac:dyDescent="0.25">
      <c r="A1236" s="31"/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  <c r="L1236" s="31"/>
    </row>
    <row r="1237" spans="1:12" x14ac:dyDescent="0.25">
      <c r="A1237" s="31"/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</row>
    <row r="1238" spans="1:12" x14ac:dyDescent="0.25">
      <c r="A1238" s="31"/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</row>
    <row r="1239" spans="1:12" x14ac:dyDescent="0.25">
      <c r="A1239" s="31"/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</row>
    <row r="1240" spans="1:12" x14ac:dyDescent="0.25">
      <c r="A1240" s="31"/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  <c r="L1240" s="31"/>
    </row>
    <row r="1241" spans="1:12" x14ac:dyDescent="0.25">
      <c r="A1241" s="31"/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  <c r="L1241" s="31"/>
    </row>
    <row r="1242" spans="1:12" x14ac:dyDescent="0.25">
      <c r="A1242" s="31"/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  <c r="L1242" s="31"/>
    </row>
    <row r="1243" spans="1:12" x14ac:dyDescent="0.25">
      <c r="A1243" s="31"/>
      <c r="B1243" s="31"/>
      <c r="C1243" s="31"/>
      <c r="D1243" s="31"/>
      <c r="E1243" s="31"/>
      <c r="F1243" s="31"/>
      <c r="G1243" s="31"/>
      <c r="H1243" s="31"/>
      <c r="I1243" s="31"/>
      <c r="J1243" s="31"/>
      <c r="K1243" s="31"/>
      <c r="L1243" s="31"/>
    </row>
    <row r="1244" spans="1:12" x14ac:dyDescent="0.25">
      <c r="A1244" s="31"/>
      <c r="B1244" s="31"/>
      <c r="C1244" s="31"/>
      <c r="D1244" s="31"/>
      <c r="E1244" s="31"/>
      <c r="F1244" s="31"/>
      <c r="G1244" s="31"/>
      <c r="H1244" s="31"/>
      <c r="I1244" s="31"/>
      <c r="J1244" s="31"/>
      <c r="K1244" s="31"/>
      <c r="L1244" s="31"/>
    </row>
    <row r="1245" spans="1:12" x14ac:dyDescent="0.25">
      <c r="A1245" s="31"/>
      <c r="B1245" s="31"/>
      <c r="C1245" s="31"/>
      <c r="D1245" s="31"/>
      <c r="E1245" s="31"/>
      <c r="F1245" s="31"/>
      <c r="G1245" s="31"/>
      <c r="H1245" s="31"/>
      <c r="I1245" s="31"/>
      <c r="J1245" s="31"/>
      <c r="K1245" s="31"/>
      <c r="L1245" s="31"/>
    </row>
    <row r="1246" spans="1:12" x14ac:dyDescent="0.25">
      <c r="A1246" s="31"/>
      <c r="B1246" s="31"/>
      <c r="C1246" s="31"/>
      <c r="D1246" s="31"/>
      <c r="E1246" s="31"/>
      <c r="F1246" s="31"/>
      <c r="G1246" s="31"/>
      <c r="H1246" s="31"/>
      <c r="I1246" s="31"/>
      <c r="J1246" s="31"/>
      <c r="K1246" s="31"/>
      <c r="L1246" s="31"/>
    </row>
    <row r="1247" spans="1:12" x14ac:dyDescent="0.25">
      <c r="A1247" s="31"/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</row>
    <row r="1248" spans="1:12" x14ac:dyDescent="0.25">
      <c r="A1248" s="31"/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</row>
    <row r="1249" spans="1:12" x14ac:dyDescent="0.25">
      <c r="A1249" s="31"/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</row>
    <row r="1250" spans="1:12" x14ac:dyDescent="0.25">
      <c r="A1250" s="31"/>
      <c r="B1250" s="31"/>
      <c r="C1250" s="31"/>
      <c r="D1250" s="31"/>
      <c r="E1250" s="31"/>
      <c r="F1250" s="31"/>
      <c r="G1250" s="31"/>
      <c r="H1250" s="31"/>
      <c r="I1250" s="31"/>
      <c r="J1250" s="31"/>
      <c r="K1250" s="31"/>
      <c r="L1250" s="31"/>
    </row>
    <row r="1251" spans="1:12" x14ac:dyDescent="0.25">
      <c r="A1251" s="31"/>
      <c r="B1251" s="31"/>
      <c r="C1251" s="31"/>
      <c r="D1251" s="31"/>
      <c r="E1251" s="31"/>
      <c r="F1251" s="31"/>
      <c r="G1251" s="31"/>
      <c r="H1251" s="31"/>
      <c r="I1251" s="31"/>
      <c r="J1251" s="31"/>
      <c r="K1251" s="31"/>
      <c r="L1251" s="31"/>
    </row>
    <row r="1252" spans="1:12" x14ac:dyDescent="0.25">
      <c r="A1252" s="31"/>
      <c r="B1252" s="31"/>
      <c r="C1252" s="31"/>
      <c r="D1252" s="31"/>
      <c r="E1252" s="31"/>
      <c r="F1252" s="31"/>
      <c r="G1252" s="31"/>
      <c r="H1252" s="31"/>
      <c r="I1252" s="31"/>
      <c r="J1252" s="31"/>
      <c r="K1252" s="31"/>
      <c r="L1252" s="31"/>
    </row>
    <row r="1253" spans="1:12" x14ac:dyDescent="0.25">
      <c r="A1253" s="31"/>
      <c r="B1253" s="31"/>
      <c r="C1253" s="31"/>
      <c r="D1253" s="31"/>
      <c r="E1253" s="31"/>
      <c r="F1253" s="31"/>
      <c r="G1253" s="31"/>
      <c r="H1253" s="31"/>
      <c r="I1253" s="31"/>
      <c r="J1253" s="31"/>
      <c r="K1253" s="31"/>
      <c r="L1253" s="31"/>
    </row>
    <row r="1254" spans="1:12" x14ac:dyDescent="0.25">
      <c r="A1254" s="31"/>
      <c r="B1254" s="31"/>
      <c r="C1254" s="31"/>
      <c r="D1254" s="31"/>
      <c r="E1254" s="31"/>
      <c r="F1254" s="31"/>
      <c r="G1254" s="31"/>
      <c r="H1254" s="31"/>
      <c r="I1254" s="31"/>
      <c r="J1254" s="31"/>
      <c r="K1254" s="31"/>
      <c r="L1254" s="31"/>
    </row>
    <row r="1255" spans="1:12" x14ac:dyDescent="0.25">
      <c r="A1255" s="31"/>
      <c r="B1255" s="31"/>
      <c r="C1255" s="31"/>
      <c r="D1255" s="31"/>
      <c r="E1255" s="31"/>
      <c r="F1255" s="31"/>
      <c r="G1255" s="31"/>
      <c r="H1255" s="31"/>
      <c r="I1255" s="31"/>
      <c r="J1255" s="31"/>
      <c r="K1255" s="31"/>
      <c r="L1255" s="31"/>
    </row>
    <row r="1256" spans="1:12" x14ac:dyDescent="0.25">
      <c r="A1256" s="31"/>
      <c r="B1256" s="31"/>
      <c r="C1256" s="31"/>
      <c r="D1256" s="31"/>
      <c r="E1256" s="31"/>
      <c r="F1256" s="31"/>
      <c r="G1256" s="31"/>
      <c r="H1256" s="31"/>
      <c r="I1256" s="31"/>
      <c r="J1256" s="31"/>
      <c r="K1256" s="31"/>
      <c r="L1256" s="31"/>
    </row>
    <row r="1257" spans="1:12" x14ac:dyDescent="0.25">
      <c r="A1257" s="31"/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</row>
    <row r="1258" spans="1:12" x14ac:dyDescent="0.25">
      <c r="A1258" s="31"/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</row>
    <row r="1259" spans="1:12" x14ac:dyDescent="0.25">
      <c r="A1259" s="31"/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</row>
    <row r="1260" spans="1:12" x14ac:dyDescent="0.25">
      <c r="A1260" s="31"/>
      <c r="B1260" s="31"/>
      <c r="C1260" s="31"/>
      <c r="D1260" s="31"/>
      <c r="E1260" s="31"/>
      <c r="F1260" s="31"/>
      <c r="G1260" s="31"/>
      <c r="H1260" s="31"/>
      <c r="I1260" s="31"/>
      <c r="J1260" s="31"/>
      <c r="K1260" s="31"/>
      <c r="L1260" s="31"/>
    </row>
    <row r="1261" spans="1:12" x14ac:dyDescent="0.25">
      <c r="A1261" s="31"/>
      <c r="B1261" s="31"/>
      <c r="C1261" s="31"/>
      <c r="D1261" s="31"/>
      <c r="E1261" s="31"/>
      <c r="F1261" s="31"/>
      <c r="G1261" s="31"/>
      <c r="H1261" s="31"/>
      <c r="I1261" s="31"/>
      <c r="J1261" s="31"/>
      <c r="K1261" s="31"/>
      <c r="L1261" s="31"/>
    </row>
    <row r="1262" spans="1:12" x14ac:dyDescent="0.25">
      <c r="A1262" s="31"/>
      <c r="B1262" s="31"/>
      <c r="C1262" s="31"/>
      <c r="D1262" s="31"/>
      <c r="E1262" s="31"/>
      <c r="F1262" s="31"/>
      <c r="G1262" s="31"/>
      <c r="H1262" s="31"/>
      <c r="I1262" s="31"/>
      <c r="J1262" s="31"/>
      <c r="K1262" s="31"/>
      <c r="L1262" s="31"/>
    </row>
    <row r="1263" spans="1:12" x14ac:dyDescent="0.25">
      <c r="A1263" s="31"/>
      <c r="B1263" s="31"/>
      <c r="C1263" s="31"/>
      <c r="D1263" s="31"/>
      <c r="E1263" s="31"/>
      <c r="F1263" s="31"/>
      <c r="G1263" s="31"/>
      <c r="H1263" s="31"/>
      <c r="I1263" s="31"/>
      <c r="J1263" s="31"/>
      <c r="K1263" s="31"/>
      <c r="L1263" s="31"/>
    </row>
    <row r="1264" spans="1:12" x14ac:dyDescent="0.25">
      <c r="A1264" s="31"/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  <c r="L1264" s="31"/>
    </row>
    <row r="1265" spans="1:12" x14ac:dyDescent="0.25">
      <c r="A1265" s="31"/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  <c r="L1265" s="31"/>
    </row>
    <row r="1266" spans="1:12" x14ac:dyDescent="0.25">
      <c r="A1266" s="31"/>
      <c r="B1266" s="31"/>
      <c r="C1266" s="31"/>
      <c r="D1266" s="31"/>
      <c r="E1266" s="31"/>
      <c r="F1266" s="31"/>
      <c r="G1266" s="31"/>
      <c r="H1266" s="31"/>
      <c r="I1266" s="31"/>
      <c r="J1266" s="31"/>
      <c r="K1266" s="31"/>
      <c r="L1266" s="31"/>
    </row>
    <row r="1267" spans="1:12" x14ac:dyDescent="0.25">
      <c r="A1267" s="31"/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</row>
    <row r="1268" spans="1:12" x14ac:dyDescent="0.25">
      <c r="A1268" s="31"/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</row>
    <row r="1269" spans="1:12" x14ac:dyDescent="0.25">
      <c r="A1269" s="31"/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</row>
    <row r="1270" spans="1:12" x14ac:dyDescent="0.25">
      <c r="A1270" s="31"/>
      <c r="B1270" s="31"/>
      <c r="C1270" s="31"/>
      <c r="D1270" s="31"/>
      <c r="E1270" s="31"/>
      <c r="F1270" s="31"/>
      <c r="G1270" s="31"/>
      <c r="H1270" s="31"/>
      <c r="I1270" s="31"/>
      <c r="J1270" s="31"/>
      <c r="K1270" s="31"/>
      <c r="L1270" s="31"/>
    </row>
    <row r="1271" spans="1:12" x14ac:dyDescent="0.25">
      <c r="A1271" s="31"/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</row>
    <row r="1272" spans="1:12" x14ac:dyDescent="0.25">
      <c r="A1272" s="31"/>
      <c r="B1272" s="31"/>
      <c r="C1272" s="31"/>
      <c r="D1272" s="31"/>
      <c r="E1272" s="31"/>
      <c r="F1272" s="31"/>
      <c r="G1272" s="31"/>
      <c r="H1272" s="31"/>
      <c r="I1272" s="31"/>
      <c r="J1272" s="31"/>
      <c r="K1272" s="31"/>
      <c r="L1272" s="31"/>
    </row>
  </sheetData>
  <mergeCells count="43">
    <mergeCell ref="A97:A104"/>
    <mergeCell ref="B124:J124"/>
    <mergeCell ref="A127:A130"/>
    <mergeCell ref="A131:A137"/>
    <mergeCell ref="A138:A142"/>
    <mergeCell ref="A125:A126"/>
    <mergeCell ref="A66:A76"/>
    <mergeCell ref="A77:A81"/>
    <mergeCell ref="A82:A85"/>
    <mergeCell ref="A86:A93"/>
    <mergeCell ref="A94:A96"/>
    <mergeCell ref="A1:L1"/>
    <mergeCell ref="L2:L7"/>
    <mergeCell ref="D4:D7"/>
    <mergeCell ref="E4:E7"/>
    <mergeCell ref="F4:F7"/>
    <mergeCell ref="G4:G7"/>
    <mergeCell ref="H4:H7"/>
    <mergeCell ref="I4:I7"/>
    <mergeCell ref="J4:J7"/>
    <mergeCell ref="K4:K7"/>
    <mergeCell ref="A2:A7"/>
    <mergeCell ref="B2:B7"/>
    <mergeCell ref="C2:C7"/>
    <mergeCell ref="D2:E3"/>
    <mergeCell ref="F2:G3"/>
    <mergeCell ref="H2:I3"/>
    <mergeCell ref="A156:L156"/>
    <mergeCell ref="A158:F158"/>
    <mergeCell ref="J2:K3"/>
    <mergeCell ref="A14:A15"/>
    <mergeCell ref="B9:K9"/>
    <mergeCell ref="A10:A13"/>
    <mergeCell ref="A154:L154"/>
    <mergeCell ref="A17:A20"/>
    <mergeCell ref="A21:A27"/>
    <mergeCell ref="A28:A35"/>
    <mergeCell ref="A36:A44"/>
    <mergeCell ref="A45:A51"/>
    <mergeCell ref="A52:A60"/>
    <mergeCell ref="A61:A65"/>
    <mergeCell ref="A106:A113"/>
    <mergeCell ref="A116:A122"/>
  </mergeCells>
  <printOptions horizontalCentered="1"/>
  <pageMargins left="0.2" right="0.2" top="0.75" bottom="0.5" header="0.3" footer="0.3"/>
  <pageSetup paperSize="9" orientation="landscape" horizontalDpi="300" verticalDpi="300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კრებსითი</vt:lpstr>
      <vt:lpstr>მწვანე ყვავილა 80</vt:lpstr>
      <vt:lpstr>მწვანე ყვავილა. გუმათი 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2018-08-13T08:39:39Z</dcterms:modified>
</cp:coreProperties>
</file>