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სატენდერო დოკუმენტაცია_დათო\"/>
    </mc:Choice>
  </mc:AlternateContent>
  <bookViews>
    <workbookView xWindow="0" yWindow="0" windowWidth="28800" windowHeight="12435" tabRatio="738" firstSheet="1" activeTab="1"/>
  </bookViews>
  <sheets>
    <sheet name="TB" sheetId="303" state="hidden" r:id="rId1"/>
    <sheet name="დანართი 6-1" sheetId="30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HIVSDA">'[1]Memo HIV'!$A$2:$A$26</definedName>
    <definedName name="IndicatorTypesList">[2]SDAs_impact_datasources!$D$2:$D$3</definedName>
    <definedName name="List_IE">'[1]Definitions-lists-EFR'!$A$58:$A$65</definedName>
    <definedName name="ListHIV">'[1]Definitions-lists-EFR'!$A$1:$A$7</definedName>
    <definedName name="ListMal">'[3]Definitions-lists-EFR'!$A$21:$A$25</definedName>
    <definedName name="listsdam">[4]Definitions!$C$28:$C$50</definedName>
    <definedName name="listsdat1">[5]Definitions!$C$39:$C$54</definedName>
    <definedName name="ListTB">'[3]Definitions-lists-EFR'!$A$39:$A$44</definedName>
    <definedName name="MacrocategoriesALL">[6]Definitions!$B$127:$B$149</definedName>
    <definedName name="MalariaSDA">'[3]Memo Malaria'!$A$2:$A$24</definedName>
    <definedName name="_xlnm.Print_Area" localSheetId="1">'დანართი 6-1'!$B$2:$E$84</definedName>
    <definedName name="_xlnm.Print_Titles" localSheetId="1">'დანართი 6-1'!$2:$9</definedName>
    <definedName name="TBSDA">'[3]Memo TB'!$A$2:$A$17</definedName>
  </definedNames>
  <calcPr calcId="15251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303" l="1"/>
  <c r="M8" i="303"/>
  <c r="M6" i="303"/>
</calcChain>
</file>

<file path=xl/sharedStrings.xml><?xml version="1.0" encoding="utf-8"?>
<sst xmlns="http://schemas.openxmlformats.org/spreadsheetml/2006/main" count="190" uniqueCount="174">
  <si>
    <t>HR</t>
  </si>
  <si>
    <t>PSM</t>
  </si>
  <si>
    <t>PA</t>
  </si>
  <si>
    <t>BC</t>
  </si>
  <si>
    <t>პროგრამის დასახელება/გრანტის ნომერი:</t>
  </si>
  <si>
    <t xml:space="preserve">პროექტის დაწყების და დასრულების ვადები: </t>
  </si>
  <si>
    <r>
      <t>პროექტის</t>
    </r>
    <r>
      <rPr>
        <b/>
        <sz val="8"/>
        <rFont val="Arial"/>
        <family val="2"/>
      </rPr>
      <t xml:space="preserve"> </t>
    </r>
    <r>
      <rPr>
        <b/>
        <sz val="8"/>
        <rFont val="Menlo Bold"/>
        <family val="2"/>
      </rPr>
      <t>დასახელება</t>
    </r>
    <r>
      <rPr>
        <b/>
        <sz val="8"/>
        <rFont val="Arial"/>
        <family val="2"/>
      </rPr>
      <t>:</t>
    </r>
  </si>
  <si>
    <r>
      <t>ხელშეკრულება</t>
    </r>
    <r>
      <rPr>
        <b/>
        <sz val="8"/>
        <rFont val="Arial"/>
        <family val="2"/>
      </rPr>
      <t xml:space="preserve"> N:</t>
    </r>
  </si>
  <si>
    <t>მომწოდებელი ორგანიზაციის დასახელება:</t>
  </si>
  <si>
    <t>ჯამი</t>
  </si>
  <si>
    <t>1.1 Salaries - program management</t>
  </si>
  <si>
    <t>2.4 Meeting/Advocacy related per diems/transport/other costs</t>
  </si>
  <si>
    <t>TRC</t>
  </si>
  <si>
    <t>2.3 Supervision/surveys/data collection related per diems/transport/other costs</t>
  </si>
  <si>
    <t>1.4 Other HR Costs</t>
  </si>
  <si>
    <t>Policy advocacy on legal rights</t>
  </si>
  <si>
    <t>Behavioural change as part of programs for PWID and their partners</t>
  </si>
  <si>
    <t>Intervention</t>
  </si>
  <si>
    <t>11.1  Office related costs</t>
  </si>
  <si>
    <t>11.4 Other PA costs</t>
  </si>
  <si>
    <t>7.4 In-country distribution costs</t>
  </si>
  <si>
    <t>NHP</t>
  </si>
  <si>
    <t>9.4 Maintenance and service costs non-health equipment</t>
  </si>
  <si>
    <t>LSCTP</t>
  </si>
  <si>
    <t>2.1 Training related per diems/transport/other costs</t>
  </si>
  <si>
    <t>12.5 Other LSCTP costs</t>
  </si>
  <si>
    <t>EPS</t>
  </si>
  <si>
    <t>HPPP</t>
  </si>
  <si>
    <t>HPNP</t>
  </si>
  <si>
    <t>HPE</t>
  </si>
  <si>
    <t>INF</t>
  </si>
  <si>
    <t>CMP</t>
  </si>
  <si>
    <t>RBF</t>
  </si>
  <si>
    <t>1.0 Human Resources (HR)</t>
  </si>
  <si>
    <t>2.0 Travel related costs (TRC)</t>
  </si>
  <si>
    <t>3.0 External Professional services (EPS)</t>
  </si>
  <si>
    <t>4.0 Health Products - Pharmaceutical Products (HPPP)</t>
  </si>
  <si>
    <t>5.0 Health Products - Non-Pharmaceuticals (HPNP)</t>
  </si>
  <si>
    <t>6.0 Health Products - Equipment (HPE)</t>
  </si>
  <si>
    <t>7.0 Procurement and Supply-Chain Management costs (PSM)</t>
  </si>
  <si>
    <t>8.0 Infrastructure (INF)</t>
  </si>
  <si>
    <t>9.0 Non-health equipment (NHP)</t>
  </si>
  <si>
    <t>10.0 Communication Material and Publications (CMP)</t>
  </si>
  <si>
    <t>11.0 Programme Administration costs (PA)</t>
  </si>
  <si>
    <t>12.0 Living support to client/ target population (LSCTP)</t>
  </si>
  <si>
    <t>13.0 Results-based financing (RBF)</t>
  </si>
  <si>
    <t>1.2 Salaries - outreach workers, medical staff and other service providers</t>
  </si>
  <si>
    <t>1.0 ადამიანური რესურსებო(HR)</t>
  </si>
  <si>
    <t>2.0 მგზავრობა (TRC)</t>
  </si>
  <si>
    <t>3.0 გარეშე საექსპერტო დახმარება (EPS)</t>
  </si>
  <si>
    <t>4.0 ჯანმრთელობის პროდუქცია - ფარმაცევტული  (HPPP)</t>
  </si>
  <si>
    <t>5.0 ჯანმრთელობის პროდუქცია - არაფარმაცევტული (HPNP)</t>
  </si>
  <si>
    <t>6.0 ჯანმრთელობის პროდუქცია - აპარატურა (HPE)</t>
  </si>
  <si>
    <t>7.0 შესყიდვა და ლოჯისტიჯა  (PSM)</t>
  </si>
  <si>
    <t>8.0 ინფრასტრუქტურა(INF)</t>
  </si>
  <si>
    <t>9.0 სხვა აპარატურა(NHP)</t>
  </si>
  <si>
    <t>10.0 საკომუნიკაციო მასალები და პუბლიკაციები  (CMP)</t>
  </si>
  <si>
    <t>11.0 პროგრამის მართვა(PA)</t>
  </si>
  <si>
    <t>12.0 სიცოცხლის მხარდაჭერა  (LSCTP)</t>
  </si>
  <si>
    <t>13.0 შედეგებზე დაფუძნებული დაფინანსება(RBF)</t>
  </si>
  <si>
    <t>By Cost Input</t>
  </si>
  <si>
    <t>1.1.ხელფასები - პროგრამის მენეჯმენტი</t>
  </si>
  <si>
    <t xml:space="preserve">1.2 ხელფასები - საველე მუშაკები, სამედიცინო პერსონალი და სხვა მომსახურების მომწოდებლები </t>
  </si>
  <si>
    <t>1.4 ადამიანური რესურსების სხვა ხარჯები</t>
  </si>
  <si>
    <t>2.1 ტრეინინგთან დაკავშირებული დღიური ანაზღაურება/ტრანსპორტირება/სხვა ხარჯები</t>
  </si>
  <si>
    <t>2.3. სუპერვიზიასთან/კვლევებთან/მონაცემთა მოგროვებასთან დაკავშირებული დღიური ანაზღაურება/ტრანსპორტირება/სხვა ხარჯები</t>
  </si>
  <si>
    <t>2.4 შეხვედრებთან/ადვოკატირებასთან დაკავშირებული დღიური ანაზღაურება/ტრანსპორტირება/სხვა ხარჯები</t>
  </si>
  <si>
    <t>2.5 Other Transportation costs</t>
  </si>
  <si>
    <t>2.5 ტრანსპორტირებასთან დაკავშირებული სხვა ხარჯები</t>
  </si>
  <si>
    <t>3.1 TA Fees - Consultants</t>
  </si>
  <si>
    <t>3.1 ტექნიკური დახმარების ხარჯები - კონსულტანტი</t>
  </si>
  <si>
    <t>3.3 External audit fees</t>
  </si>
  <si>
    <t>3.3 გარე აუდიტის ხარჯები</t>
  </si>
  <si>
    <t>3.4 Other external professional services</t>
  </si>
  <si>
    <t>3.4 სხვა გარე პროფესიული დახმარება</t>
  </si>
  <si>
    <t>4.1 Antiretroviral medicines</t>
  </si>
  <si>
    <t>4.1 ანტირეტროვირუსული მედიკამენტები</t>
  </si>
  <si>
    <t>4.4 Opioid substitution medicines</t>
  </si>
  <si>
    <t>4.4 ოპიოიდების ჩანაცვლებითი მედიკამენტები</t>
  </si>
  <si>
    <t>4.5 Opportunistic infections and STI medicines</t>
  </si>
  <si>
    <t>4.5 ოპორტუნისტული ინფექციებისა და სქესობრივი გზით გადამდები დაავადებების სამკურნალო მედიკამენტები</t>
  </si>
  <si>
    <t>4.7 Other medicines</t>
  </si>
  <si>
    <t>4.7 სხვა მედიკამენტები</t>
  </si>
  <si>
    <t>5.2 Condoms - Male</t>
  </si>
  <si>
    <t>5.2 კონდომები - მამაკაცის</t>
  </si>
  <si>
    <t>5.4 Rapid Diagnostic Test</t>
  </si>
  <si>
    <t>5.4 სწრაფი სადიაგნოსტიკო ტესტები</t>
  </si>
  <si>
    <t>5.6 Laboratory reagents</t>
  </si>
  <si>
    <t>5.6 ლაბორატორიული რეაგენტები</t>
  </si>
  <si>
    <t>5.7 Syringes and needles</t>
  </si>
  <si>
    <t>5.7 შპრიცები და ნემსები</t>
  </si>
  <si>
    <t>5.8 Other consumables</t>
  </si>
  <si>
    <t>5.8 სხვა სახარჯი მასალა</t>
  </si>
  <si>
    <t>6.1 CD4 analyser/accessories</t>
  </si>
  <si>
    <t>6.1 CD4 ანალიზატორი/ტესტები და სახარჯი მასალა</t>
  </si>
  <si>
    <t>6.2 HIV Viral Load analyser/accessories</t>
  </si>
  <si>
    <t>6.2 HIV ვირუსული დატვირთვის განმსაზღვრელი ანალიზატორი/ტესტები და სახარჯი მასალა</t>
  </si>
  <si>
    <t>6.5 Maintenance and service costs for health equipment</t>
  </si>
  <si>
    <t>6.5 სამედიცინო აპარატურის შენახვისა და მომსახურების ხარჯები</t>
  </si>
  <si>
    <t>6.6 Other health equipment</t>
  </si>
  <si>
    <t>6.6 სხვა სამედიცინო აპარატურა</t>
  </si>
  <si>
    <t>7.1 Procurement agent and handling fees</t>
  </si>
  <si>
    <t>7.1 შესყიდვის აგენტის მომსახურება</t>
  </si>
  <si>
    <t>7.2 Freight and insurance costs (Health products)</t>
  </si>
  <si>
    <t>7.2 დაზღვევისა და ტრანსპორტირების ხარჯი (სამედიცინო პროდუქტები)</t>
  </si>
  <si>
    <t>7.3 Warehouse and Storage Costs</t>
  </si>
  <si>
    <t>7.3 საწყობისა და შენახვის ხარჯი</t>
  </si>
  <si>
    <t>7.4 ქვეყნის შიგნით დისტრიბუციის ხარჯი</t>
  </si>
  <si>
    <t>7.6 PSM Customs Clearance</t>
  </si>
  <si>
    <t>7.6 PSM საბაჟო მოსაკრებელი</t>
  </si>
  <si>
    <t>8.1 Furniture</t>
  </si>
  <si>
    <t>8.1 ავეჯი</t>
  </si>
  <si>
    <t>8.2 Renovation/constructions</t>
  </si>
  <si>
    <t>8.2 რემონტი/მშენებლობა</t>
  </si>
  <si>
    <t>9.1 IT - Computers, computer equipment, Software and applications</t>
  </si>
  <si>
    <t>9.1 IT  კომპიუტერები, კომპიუტერის აღჭურვილობა, კომპიუტერული პროგრამები და აპლიკაციები</t>
  </si>
  <si>
    <t>9.2 Vehicles</t>
  </si>
  <si>
    <t>9.2 სატრანსპორტო საშუალება</t>
  </si>
  <si>
    <t>9.4 არა-სამედიცინო აპარატურის/აღჭურვილობის შენახვისა და მომსახურების ხარჯი</t>
  </si>
  <si>
    <t>10.1 Printed materials (forms, books, guidelines, brochure, leaflets...)</t>
  </si>
  <si>
    <t>10.1 ბეჭდვა (ფორმები, წიგნები, გზამკვლევები, ბროშურებია, ლიფლეტები)</t>
  </si>
  <si>
    <t>10.2 Television/Radio spots and programmes</t>
  </si>
  <si>
    <t>10.2  ტელე/რადიო რგოლები და პროგრამები</t>
  </si>
  <si>
    <t>11.1 საოფისე ხარჯი</t>
  </si>
  <si>
    <t xml:space="preserve">11.4 პროგრამის ადმინისტრირების სხვა ხარჯები </t>
  </si>
  <si>
    <t>12.2 Food and care packages</t>
  </si>
  <si>
    <t>12.2 საკვები</t>
  </si>
  <si>
    <t>12.3 Cash incentives to patients/counsellors/mediators</t>
  </si>
  <si>
    <t>12.3 ფულადი ინსენტივები პაციენტებისათვის/კონსულტანტებისთვის/მედიატორებისათვის</t>
  </si>
  <si>
    <t>12.5 მოსახლეობის მხარდასაჭერის სხვა ხარჯები</t>
  </si>
  <si>
    <t>By Cost Grouping</t>
  </si>
  <si>
    <t>By Module</t>
  </si>
  <si>
    <t>HSS - Health information systems and M&amp;E</t>
  </si>
  <si>
    <t>Total</t>
  </si>
  <si>
    <t>HSS - ჯანმრთელობის საინფორმაციო სისტემები და მონიტორინგი და შეფასება  M&amp;E</t>
  </si>
  <si>
    <t>By Intervention</t>
  </si>
  <si>
    <t>ბიუჯეტის კატეგორიები</t>
  </si>
  <si>
    <t>Provide comprehensive HIV prevention package and detection (services)  (14 Centeres)</t>
  </si>
  <si>
    <t>Councelor (Who Is This? STI Person?)</t>
  </si>
  <si>
    <t>Average payment per FTE (person) per quarter</t>
  </si>
  <si>
    <t>GEL</t>
  </si>
  <si>
    <t>Program Admin cost</t>
  </si>
  <si>
    <t>Manager of mobile service dellivery (Who is this?)</t>
  </si>
  <si>
    <t>Average gross salary per FTE (person) per quarter</t>
  </si>
  <si>
    <t xml:space="preserve">PWID community mobilisation </t>
  </si>
  <si>
    <t>Salary Community mobilser (Who is this?)</t>
  </si>
  <si>
    <t>N/A</t>
  </si>
  <si>
    <t>Budget Line No.</t>
  </si>
  <si>
    <t>Cost Input</t>
  </si>
  <si>
    <t>Activity Description</t>
  </si>
  <si>
    <t>Item Description</t>
  </si>
  <si>
    <t>Unit of Measure</t>
  </si>
  <si>
    <t>Payment Currency</t>
  </si>
  <si>
    <t>Y1 Yearly Net Salary</t>
  </si>
  <si>
    <t>Y1 Social Security and Other Obligatory Charges</t>
  </si>
  <si>
    <t>Y1 Total Salary</t>
  </si>
  <si>
    <t>Y1 Level of Effort (%)</t>
  </si>
  <si>
    <t>Y1 Number of persons</t>
  </si>
  <si>
    <t>Y1 Total Cost</t>
  </si>
  <si>
    <t xml:space="preserve">ორგანიზაციის ხელმძღვანელი:  </t>
  </si>
  <si>
    <t>ბ.ა.</t>
  </si>
  <si>
    <t>დანართი 6-1</t>
  </si>
  <si>
    <t>პროგრამის ბიუჯეტი პერიოდების, კატეგორიების და ინტერვენციების მიხედვით</t>
  </si>
  <si>
    <t>მოდულები</t>
  </si>
  <si>
    <t>ინტერვენციები</t>
  </si>
  <si>
    <t>პროცენტი  IX -XII, 2016</t>
  </si>
  <si>
    <t>ხარჯების ქვე-კატეგორიები</t>
  </si>
  <si>
    <t>Surveys</t>
  </si>
  <si>
    <t>კვლევები</t>
  </si>
  <si>
    <t>აივ-თან დაკავშირებული სარისკო და უსაფრთხო ქცევები მამაკაცებს შორის, რომელთაც სქესობრივი კონტაქტი აქვთ მამაკაცებთან და ამავე პოპულაციის ზომის შეფასება</t>
  </si>
  <si>
    <t>სულ თანხა ლარში  2018-2019</t>
  </si>
  <si>
    <t>პროცენტი  2018-2019</t>
  </si>
  <si>
    <t xml:space="preserve">№GEO-H-NCDC/SR – </t>
  </si>
  <si>
    <r>
      <t xml:space="preserve">„საქართველოში აივ/შიდსის პრევენციის, მკურნალობისა და მოვლის ღონისძიებების გაძლიერება და მდგრადობის უზრუნველყოფა“ </t>
    </r>
    <r>
      <rPr>
        <sz val="8"/>
        <rFont val="Sylfaen"/>
        <family val="1"/>
      </rPr>
      <t xml:space="preserve"> GEO-H-NCDC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</si>
</sst>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a_r_i_-;\-* #,##0.00\ _L_a_r_i_-;_-* &quot;-&quot;??\ _L_a_r_i_-;_-@_-"/>
    <numFmt numFmtId="165" formatCode="_(* #,##0.00_);_(* \(#,##0.00\);_(* &quot;-&quot;??_);_(@_)"/>
    <numFmt numFmtId="166" formatCode="_ * #,##0.00_ ;_ * \-#,##0.00_ ;_ * &quot;-&quot;??_ ;_ @_ "/>
    <numFmt numFmtId="167" formatCode="_(* #,##0.000_);_(* \(#,##0.000\);_(* &quot;-&quot;???_);_(@_)"/>
    <numFmt numFmtId="168" formatCode="[$-409]mmm\-yy;@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8"/>
      <name val="Menlo Bold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Sylfaen"/>
      <family val="1"/>
    </font>
    <font>
      <sz val="10"/>
      <name val="Sylfaen"/>
      <family val="1"/>
    </font>
    <font>
      <sz val="8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5" fillId="0" borderId="0"/>
    <xf numFmtId="164" fontId="8" fillId="0" borderId="0" applyFont="0" applyFill="0" applyBorder="0" applyAlignment="0" applyProtection="0"/>
    <xf numFmtId="0" fontId="7" fillId="0" borderId="0"/>
    <xf numFmtId="0" fontId="4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0" fontId="1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1" fillId="0" borderId="0"/>
  </cellStyleXfs>
  <cellXfs count="47">
    <xf numFmtId="0" fontId="0" fillId="0" borderId="0" xfId="0"/>
    <xf numFmtId="0" fontId="0" fillId="0" borderId="1" xfId="0" applyBorder="1"/>
    <xf numFmtId="165" fontId="0" fillId="3" borderId="1" xfId="13" applyFont="1" applyFill="1" applyBorder="1"/>
    <xf numFmtId="165" fontId="0" fillId="0" borderId="0" xfId="13" applyFont="1"/>
    <xf numFmtId="165" fontId="0" fillId="4" borderId="0" xfId="13" applyFont="1" applyFill="1"/>
    <xf numFmtId="0" fontId="0" fillId="2" borderId="0" xfId="0" applyFill="1"/>
    <xf numFmtId="165" fontId="13" fillId="0" borderId="0" xfId="0" applyNumberFormat="1" applyFont="1"/>
    <xf numFmtId="167" fontId="13" fillId="0" borderId="0" xfId="0" applyNumberFormat="1" applyFont="1"/>
    <xf numFmtId="165" fontId="13" fillId="4" borderId="0" xfId="0" applyNumberFormat="1" applyFont="1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2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0" fontId="1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/>
    </xf>
    <xf numFmtId="168" fontId="16" fillId="6" borderId="1" xfId="21" applyNumberFormat="1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vertical="top" wrapText="1"/>
    </xf>
    <xf numFmtId="0" fontId="13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/>
    <xf numFmtId="165" fontId="0" fillId="6" borderId="1" xfId="13" applyFont="1" applyFill="1" applyBorder="1"/>
    <xf numFmtId="168" fontId="16" fillId="5" borderId="2" xfId="21" applyNumberFormat="1" applyFont="1" applyFill="1" applyBorder="1" applyAlignment="1">
      <alignment horizontal="center" vertical="center" textRotation="90" wrapText="1"/>
    </xf>
    <xf numFmtId="168" fontId="16" fillId="5" borderId="3" xfId="21" applyNumberFormat="1" applyFont="1" applyFill="1" applyBorder="1" applyAlignment="1">
      <alignment horizontal="center" vertical="center" textRotation="90" wrapText="1"/>
    </xf>
    <xf numFmtId="9" fontId="13" fillId="3" borderId="1" xfId="13" applyNumberFormat="1" applyFont="1" applyFill="1" applyBorder="1"/>
    <xf numFmtId="0" fontId="0" fillId="5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top" wrapText="1"/>
    </xf>
    <xf numFmtId="0" fontId="0" fillId="3" borderId="0" xfId="0" applyFill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8" fontId="16" fillId="5" borderId="2" xfId="21" applyNumberFormat="1" applyFont="1" applyFill="1" applyBorder="1" applyAlignment="1">
      <alignment horizontal="center" vertical="center" textRotation="90" wrapText="1"/>
    </xf>
    <xf numFmtId="168" fontId="16" fillId="5" borderId="3" xfId="21" applyNumberFormat="1" applyFont="1" applyFill="1" applyBorder="1" applyAlignment="1">
      <alignment horizontal="center" vertical="center" textRotation="90" wrapText="1"/>
    </xf>
    <xf numFmtId="168" fontId="16" fillId="6" borderId="2" xfId="21" applyNumberFormat="1" applyFont="1" applyFill="1" applyBorder="1" applyAlignment="1">
      <alignment horizontal="center" vertical="center" textRotation="90" wrapText="1"/>
    </xf>
    <xf numFmtId="168" fontId="16" fillId="6" borderId="3" xfId="21" applyNumberFormat="1" applyFont="1" applyFill="1" applyBorder="1" applyAlignment="1">
      <alignment horizontal="center" vertical="center" textRotation="90" wrapText="1"/>
    </xf>
  </cellXfs>
  <cellStyles count="22">
    <cellStyle name="Comma" xfId="13" builtinId="3"/>
    <cellStyle name="Comma 2" xfId="1"/>
    <cellStyle name="Comma 2 2" xfId="6"/>
    <cellStyle name="Comma 3" xfId="9"/>
    <cellStyle name="Comma 4" xfId="10"/>
    <cellStyle name="Normal" xfId="0" builtinId="0"/>
    <cellStyle name="Normal 10" xfId="14"/>
    <cellStyle name="Normal 2" xfId="2"/>
    <cellStyle name="Normal 2 2" xfId="4"/>
    <cellStyle name="Normal 2 2 2" xfId="5"/>
    <cellStyle name="Normal 2 2 2 2" xfId="21"/>
    <cellStyle name="Normal 2 3" xfId="8"/>
    <cellStyle name="Normal 2 4" xfId="19"/>
    <cellStyle name="Normal 3" xfId="3"/>
    <cellStyle name="Normal 3 2" xfId="12"/>
    <cellStyle name="Normal 3 2 2" xfId="20"/>
    <cellStyle name="Normal 39" xfId="15"/>
    <cellStyle name="Normal 4" xfId="7"/>
    <cellStyle name="Normal 5" xfId="11"/>
    <cellStyle name="Обычный 11" xfId="17"/>
    <cellStyle name="Обычный 13" xfId="18"/>
    <cellStyle name="Обычный 14" xfId="16"/>
  </cellStyles>
  <dxfs count="0"/>
  <tableStyles count="0" defaultTableStyle="TableStyleMedium9" defaultPivotStyle="PivotStyleLight16"/>
  <colors>
    <mruColors>
      <color rgb="FF3B9BF3"/>
      <color rgb="FF6E96EE"/>
      <color rgb="FF4578E9"/>
      <color rgb="FFFFCC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\Desktop\TB%20R10\SR\PR%20reporting%20forms\New%20PUDR_Form_EN_SR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drive\Documents%20and%20Settings\Administrator\My%20Documents\RCC%202008\CCM%20RCC%20proposal%20sent%20to%20GF%2001%20April%202008\Bulgaria%20Proposal%20Form\BUL%20RCC%20Attachment%20A%20Indicators%20and%20Targets%20Tab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\AppData\Local\Microsoft\Windows\Temporary%20Internet%20Files\Content.Outlook\3VRRMI7F\PUDR%20New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nneuse\AppData\Local\Microsoft\Windows\Temporary%20Internet%20Files\Content.Outlook\LX8CLMNA\Malaria_Financial%20Reporting%20Template_Jun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nneuse\AppData\Local\Microsoft\Windows\Temporary%20Internet%20Files\Content.Outlook\LX8CLMNA\TB_Financial%20Reporting%20Template_Jun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\Desktop\TB%20R10\approved\SB_GEO-T-GPIC_Finance%20signed%20off_4Jul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PR_Programmatic Progress_1A"/>
      <sheetName val="PR_Programmatic Progress_1B"/>
      <sheetName val="PR_Grant Management_2"/>
      <sheetName val="Sheet3"/>
      <sheetName val="EFR Malaria Financial Data_3B"/>
      <sheetName val="EFR TB Financial Data_3B"/>
      <sheetName val="EFR HIV AIDS Financial Data_3B"/>
      <sheetName val="PR_Cash Reconciliation_5A"/>
      <sheetName val="PR_Disbursement Request_5B"/>
      <sheetName val="PR_Overall Performance_6"/>
      <sheetName val="PR_Cash Request_7A&amp;B"/>
      <sheetName val="PR_Bank Details_7C"/>
      <sheetName val="PR_Annex_SR-Financials"/>
      <sheetName val="Checklist"/>
      <sheetName val="LFA_Programmatic Progress_1A"/>
      <sheetName val="LFA_Programmatic Progress_1B"/>
      <sheetName val="LFA_Grant Management_2"/>
      <sheetName val="LFA_Total PR Cash Outflow_3A"/>
      <sheetName val="LFA_EFR Review_3B"/>
      <sheetName val="LFA_Procurement Info_4"/>
      <sheetName val="LFA_Findings&amp;Recommendations"/>
      <sheetName val="LFA_Cash Reconciliation_5A"/>
      <sheetName val="LFA_Disbursement Recommend_5B"/>
      <sheetName val="Sheet1"/>
      <sheetName val="LFA_Overall Performance_6"/>
      <sheetName val="LFA_DisbursementRecommendation7"/>
      <sheetName val="LFA_Bank Details_7C"/>
      <sheetName val="LFA_Annex-SR Financials"/>
      <sheetName val="Annex for additional info"/>
      <sheetName val="Memo HIV"/>
      <sheetName val="Memo TB"/>
      <sheetName val="Memo Malaria"/>
      <sheetName val="Definitions-lists-EF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Please select…</v>
          </cell>
        </row>
        <row r="3">
          <cell r="A3" t="str">
            <v>Prevention: Behavioral Change Communication - Mass media</v>
          </cell>
        </row>
        <row r="4">
          <cell r="A4" t="str">
            <v>Prevention: Behavioral Change Communication - community outreach</v>
          </cell>
        </row>
        <row r="5">
          <cell r="A5" t="str">
            <v>Prevention: Condom distribution</v>
          </cell>
        </row>
        <row r="6">
          <cell r="A6" t="str">
            <v xml:space="preserve">Prevention: Counseling and Testing </v>
          </cell>
        </row>
        <row r="7">
          <cell r="A7" t="str">
            <v>Prevention: PMTCT</v>
          </cell>
        </row>
        <row r="8">
          <cell r="A8" t="str">
            <v>Prevention: Post-exposure prophylaxis (PEP)</v>
          </cell>
        </row>
        <row r="9">
          <cell r="A9" t="str">
            <v>Prevention: STI diagnosis and treatment</v>
          </cell>
        </row>
        <row r="10">
          <cell r="A10" t="str">
            <v>Prevention: Blood safety and universal precaution</v>
          </cell>
        </row>
        <row r="11">
          <cell r="A11" t="str">
            <v>Treatment: Antiretroviral treatment (ARV) and monitoring</v>
          </cell>
        </row>
        <row r="12">
          <cell r="A12" t="str">
            <v>Treatment: Prophylaxis and treatment for opportunistic infections</v>
          </cell>
        </row>
        <row r="13">
          <cell r="A13" t="str">
            <v>Care and support: Care and support for the chronically ill</v>
          </cell>
        </row>
        <row r="14">
          <cell r="A14" t="str">
            <v>Care and support: Support for orphans and vulnerable children</v>
          </cell>
        </row>
        <row r="15">
          <cell r="A15" t="str">
            <v xml:space="preserve">TB/HIV collaborative activities: HIV care and support for HIV-positive TB patients </v>
          </cell>
        </row>
        <row r="16">
          <cell r="A16" t="str">
            <v>Supportive environment: Policy development including workplace policy</v>
          </cell>
        </row>
        <row r="17">
          <cell r="A17" t="str">
            <v xml:space="preserve">Supportive environment: Strengthening of civil society and institutional capacity building </v>
          </cell>
        </row>
        <row r="18">
          <cell r="A18" t="str">
            <v>Supportive environment: Stigma reduction in all settings</v>
          </cell>
        </row>
        <row r="19">
          <cell r="A19" t="str">
            <v>Supportive environment: Program management and administration</v>
          </cell>
        </row>
        <row r="20">
          <cell r="A20" t="str">
            <v>HSS: Service delivery</v>
          </cell>
        </row>
        <row r="21">
          <cell r="A21" t="str">
            <v>HSS: Human resources</v>
          </cell>
        </row>
        <row r="22">
          <cell r="A22" t="str">
            <v>HSS: Community Systems Strengthening</v>
          </cell>
        </row>
        <row r="23">
          <cell r="A23" t="str">
            <v>HSS: Information system &amp; Operational research</v>
          </cell>
        </row>
        <row r="24">
          <cell r="A24" t="str">
            <v>HSS: Infrastructure</v>
          </cell>
        </row>
        <row r="25">
          <cell r="A25" t="str">
            <v>HSS: Procurement and Supply management</v>
          </cell>
        </row>
        <row r="26">
          <cell r="A26" t="str">
            <v>HSS: Other, specify</v>
          </cell>
        </row>
      </sheetData>
      <sheetData sheetId="31"/>
      <sheetData sheetId="32"/>
      <sheetData sheetId="33">
        <row r="1">
          <cell r="A1" t="str">
            <v>Please Select…</v>
          </cell>
        </row>
        <row r="2">
          <cell r="A2" t="str">
            <v>Prevention</v>
          </cell>
        </row>
        <row r="3">
          <cell r="A3" t="str">
            <v>Treatment</v>
          </cell>
        </row>
        <row r="4">
          <cell r="A4" t="str">
            <v>Care and Support</v>
          </cell>
        </row>
        <row r="5">
          <cell r="A5" t="str">
            <v>TB/HIV Collaborative Activities</v>
          </cell>
        </row>
        <row r="6">
          <cell r="A6" t="str">
            <v>Supportive Environment</v>
          </cell>
        </row>
        <row r="7">
          <cell r="A7" t="str">
            <v>Health System Strengthening (HSS)</v>
          </cell>
        </row>
        <row r="58">
          <cell r="A58" t="str">
            <v>Please Select…</v>
          </cell>
        </row>
        <row r="59">
          <cell r="A59" t="str">
            <v>FBO</v>
          </cell>
        </row>
        <row r="60">
          <cell r="A60" t="str">
            <v>NGO/CBO/Academic</v>
          </cell>
        </row>
        <row r="61">
          <cell r="A61" t="str">
            <v>Private Sector</v>
          </cell>
        </row>
        <row r="62">
          <cell r="A62" t="str">
            <v>Ministry Health (MoH)</v>
          </cell>
        </row>
        <row r="63">
          <cell r="A63" t="str">
            <v>Other Government</v>
          </cell>
        </row>
        <row r="64">
          <cell r="A64" t="str">
            <v>UNDP</v>
          </cell>
        </row>
        <row r="65">
          <cell r="A65" t="str">
            <v>Other Multilateral Organization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HIV_AIDS Attachment "/>
      <sheetName val="SDAs_impact_datasources"/>
    </sheetNames>
    <sheetDataSet>
      <sheetData sheetId="0" refreshError="1"/>
      <sheetData sheetId="1" refreshError="1"/>
      <sheetData sheetId="2">
        <row r="2">
          <cell r="D2" t="str">
            <v>impact</v>
          </cell>
        </row>
        <row r="3">
          <cell r="D3" t="str">
            <v>outcome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PR_Programmatic Progress_1A"/>
      <sheetName val="PR_Programmatic Progress_1B"/>
      <sheetName val="PR_Grant Management_2"/>
      <sheetName val="PR_Total PR Cash Outflow_3A"/>
      <sheetName val="EFR Malaria Financial Data_3B"/>
      <sheetName val="EFR TB Financial Data_3B"/>
      <sheetName val="EFR HIV AIDS Financial Data_3B"/>
      <sheetName val="PR_Procurement Info_4"/>
      <sheetName val="DR 1 (2)"/>
      <sheetName val="DR 1"/>
      <sheetName val="PR_Disbursement Request_5B"/>
      <sheetName val="PR_Overall Performance_6"/>
      <sheetName val="PR_Cash Request_7A&amp;B"/>
      <sheetName val="PR_Bank Details_7C"/>
      <sheetName val="PR_Annex_SR-Financials"/>
      <sheetName val="Checklist"/>
      <sheetName val="LFA_Programmatic Progress_1A"/>
      <sheetName val="LFA_Programmatic Progress_1B"/>
      <sheetName val="LFA_Grant Management_2"/>
      <sheetName val="LFA_Total PR Cash Outflow_3A"/>
      <sheetName val="LFA_EFR Review_3B"/>
      <sheetName val="LFA_Procurement Info_4"/>
      <sheetName val="LFA_Findings&amp;Recommendations"/>
      <sheetName val="LFA_Cash Reconciliation_5A"/>
      <sheetName val="LFA_Disbursement Recommend_5B"/>
      <sheetName val="Sheet1"/>
      <sheetName val="LFA_Overall Performance_6"/>
      <sheetName val="LFA_DisbursementRecommendation7"/>
      <sheetName val="LFA_Bank Details_7C"/>
      <sheetName val="LFA_Annex-SR Financials"/>
      <sheetName val="Annex for additional info"/>
      <sheetName val="Memo HIV"/>
      <sheetName val="Memo TB"/>
      <sheetName val="Memo Malaria"/>
      <sheetName val="Definitions-lists-EF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Please select…</v>
          </cell>
        </row>
      </sheetData>
      <sheetData sheetId="33">
        <row r="2">
          <cell r="A2" t="str">
            <v>please select…</v>
          </cell>
        </row>
        <row r="3">
          <cell r="A3" t="str">
            <v>Improving diagnosis</v>
          </cell>
        </row>
        <row r="4">
          <cell r="A4" t="str">
            <v>Standardized treatment, patient support and patient charter</v>
          </cell>
        </row>
        <row r="5">
          <cell r="A5" t="str">
            <v>Procurement and supply management</v>
          </cell>
        </row>
        <row r="6">
          <cell r="A6" t="str">
            <v>M&amp;E</v>
          </cell>
        </row>
        <row r="7">
          <cell r="A7" t="str">
            <v>TB/HIV</v>
          </cell>
        </row>
        <row r="8">
          <cell r="A8" t="str">
            <v>MDR-TB</v>
          </cell>
        </row>
        <row r="9">
          <cell r="A9" t="str">
            <v xml:space="preserve">High-risk groups </v>
          </cell>
        </row>
        <row r="10">
          <cell r="A10" t="str">
            <v>HSS (beyond TB)</v>
          </cell>
        </row>
        <row r="11">
          <cell r="A11" t="str">
            <v>PAL (Practical Approach to Lung Health)</v>
          </cell>
        </row>
        <row r="12">
          <cell r="A12" t="str">
            <v>PPM / ISTC (Public-Public, Public-Private Mix (PPM) approaches and International standards for TB care)</v>
          </cell>
        </row>
        <row r="13">
          <cell r="A13" t="str">
            <v xml:space="preserve">ACSM (Advocacy, communication and social mobilization) </v>
          </cell>
        </row>
        <row r="14">
          <cell r="A14" t="str">
            <v>Community TB care</v>
          </cell>
        </row>
        <row r="15">
          <cell r="A15" t="str">
            <v>Programme-based operational research</v>
          </cell>
        </row>
        <row r="16">
          <cell r="A16" t="str">
            <v>Other:Specify</v>
          </cell>
        </row>
        <row r="17">
          <cell r="A17" t="str">
            <v>Supportive environment: Program management and administration</v>
          </cell>
        </row>
      </sheetData>
      <sheetData sheetId="34">
        <row r="2">
          <cell r="A2" t="str">
            <v>please select…</v>
          </cell>
        </row>
        <row r="3">
          <cell r="A3" t="str">
            <v>Prevention:  Behavioral Change Communication - Mass media</v>
          </cell>
        </row>
        <row r="4">
          <cell r="A4" t="str">
            <v>Prevention:  Behavioral Change Communication - community outreach</v>
          </cell>
        </row>
        <row r="5">
          <cell r="A5" t="str">
            <v>Prevention: Insecticide-treated nets (ITNs)</v>
          </cell>
        </row>
        <row r="6">
          <cell r="A6" t="str">
            <v>Prevention: Malaria prevention during pregnancy</v>
          </cell>
        </row>
        <row r="7">
          <cell r="A7" t="str">
            <v>Prevention: Vector control (other than ITNs)</v>
          </cell>
        </row>
        <row r="8">
          <cell r="A8" t="str">
            <v>Prevention: other - specify</v>
          </cell>
        </row>
        <row r="9">
          <cell r="A9" t="str">
            <v>Treatment: Prompt, effective anti-malarial treatment</v>
          </cell>
        </row>
        <row r="10">
          <cell r="A10" t="str">
            <v>Treatment: Home based management of malaria</v>
          </cell>
        </row>
        <row r="11">
          <cell r="A11" t="str">
            <v>Treatment: Diagnosis</v>
          </cell>
        </row>
        <row r="12">
          <cell r="A12" t="str">
            <v>Treatment: other - specify</v>
          </cell>
        </row>
        <row r="13">
          <cell r="A13" t="str">
            <v>Supportive environment: Monitoring drug resistance</v>
          </cell>
        </row>
        <row r="14">
          <cell r="A14" t="str">
            <v>Supportive environment: Monitoring insecticide resistance</v>
          </cell>
        </row>
        <row r="15">
          <cell r="A15" t="str">
            <v>Supportive environment: Coordination and partnership development (national, community, public-private)</v>
          </cell>
        </row>
        <row r="16">
          <cell r="A16" t="str">
            <v>Supportive environment: other - specify</v>
          </cell>
        </row>
        <row r="17">
          <cell r="A17" t="str">
            <v>Supportive environment: Program management and administration</v>
          </cell>
        </row>
        <row r="18">
          <cell r="A18" t="str">
            <v>HSS: Service delivery</v>
          </cell>
        </row>
        <row r="19">
          <cell r="A19" t="str">
            <v>HSS: Human resources</v>
          </cell>
        </row>
        <row r="20">
          <cell r="A20" t="str">
            <v>HSS: Community Systems Strengthening</v>
          </cell>
        </row>
        <row r="21">
          <cell r="A21" t="str">
            <v>HSS: Information system &amp; Operational research</v>
          </cell>
        </row>
        <row r="22">
          <cell r="A22" t="str">
            <v>HSS: Infrastructure</v>
          </cell>
        </row>
        <row r="23">
          <cell r="A23" t="str">
            <v>HSS: Procurement and Supply management</v>
          </cell>
        </row>
        <row r="24">
          <cell r="A24" t="str">
            <v>HSS: other - specify</v>
          </cell>
        </row>
      </sheetData>
      <sheetData sheetId="35">
        <row r="1">
          <cell r="A1" t="str">
            <v>Please Select…</v>
          </cell>
        </row>
        <row r="21">
          <cell r="A21" t="str">
            <v>Please Select…</v>
          </cell>
        </row>
        <row r="22">
          <cell r="A22" t="str">
            <v>Prevention</v>
          </cell>
        </row>
        <row r="23">
          <cell r="A23" t="str">
            <v>Treatment</v>
          </cell>
        </row>
        <row r="24">
          <cell r="A24" t="str">
            <v>Supportive Environment</v>
          </cell>
        </row>
        <row r="25">
          <cell r="A25" t="str">
            <v>Health System Strengthening (HSS)</v>
          </cell>
        </row>
        <row r="39">
          <cell r="A39" t="str">
            <v>Please Select…</v>
          </cell>
        </row>
        <row r="40">
          <cell r="A40" t="str">
            <v>TB Detection</v>
          </cell>
        </row>
        <row r="41">
          <cell r="A41" t="str">
            <v>TB Treatment</v>
          </cell>
        </row>
        <row r="42">
          <cell r="A42" t="str">
            <v>TB/HIV Collaborative Activities</v>
          </cell>
        </row>
        <row r="43">
          <cell r="A43" t="str">
            <v>Supportive Environment</v>
          </cell>
        </row>
        <row r="44">
          <cell r="A44" t="str">
            <v>Health System Strengthening</v>
          </cell>
        </row>
      </sheetData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RIA_Financial Data"/>
      <sheetName val="Definitions"/>
      <sheetName val="Annex 1"/>
      <sheetName val="Annex 2"/>
      <sheetName val="Annex 3"/>
    </sheetNames>
    <sheetDataSet>
      <sheetData sheetId="0"/>
      <sheetData sheetId="1">
        <row r="28">
          <cell r="C28" t="str">
            <v>Please select…</v>
          </cell>
        </row>
        <row r="29">
          <cell r="C29" t="str">
            <v>Prevention: Behavioral Change Communication - Mass Media</v>
          </cell>
        </row>
        <row r="30">
          <cell r="C30" t="str">
            <v>Prevention: Behavioral Change Communication - Community Outreach</v>
          </cell>
        </row>
        <row r="31">
          <cell r="C31" t="str">
            <v>Prevention: Insecticide-treated nets (ITNs)</v>
          </cell>
        </row>
        <row r="32">
          <cell r="C32" t="str">
            <v>Prevention: Malaria in pregnancy</v>
          </cell>
        </row>
        <row r="33">
          <cell r="C33" t="str">
            <v>Prevention: Vector control (other than ITNs)</v>
          </cell>
        </row>
        <row r="34">
          <cell r="C34" t="str">
            <v>Prevention: other - specify</v>
          </cell>
        </row>
        <row r="35">
          <cell r="C35" t="str">
            <v>Treatment: Prompt, effective antimalarial treatment</v>
          </cell>
        </row>
        <row r="36">
          <cell r="C36" t="str">
            <v>Treatment: Home-based management of malaria</v>
          </cell>
        </row>
        <row r="37">
          <cell r="C37" t="str">
            <v>Treatment: Diagnosis</v>
          </cell>
        </row>
        <row r="38">
          <cell r="C38" t="str">
            <v>Treatment: other - specify</v>
          </cell>
        </row>
        <row r="39">
          <cell r="C39" t="str">
            <v>Supportive Environment: Monitoring drug resistance</v>
          </cell>
        </row>
        <row r="40">
          <cell r="C40" t="str">
            <v>Supportive environment: Monitoring insecticide resistance</v>
          </cell>
        </row>
        <row r="41">
          <cell r="C41" t="str">
            <v>Supportive Environment: Coordination and partnership development (national, community, public-private)</v>
          </cell>
        </row>
        <row r="42">
          <cell r="C42" t="str">
            <v>Supportive environment: other - specify</v>
          </cell>
        </row>
        <row r="43">
          <cell r="C43" t="str">
            <v>Supportive environment: Program management and administration</v>
          </cell>
        </row>
        <row r="44">
          <cell r="C44" t="str">
            <v>HSS: Service delivery</v>
          </cell>
        </row>
        <row r="45">
          <cell r="C45" t="str">
            <v>HSS: Human resources</v>
          </cell>
        </row>
        <row r="46">
          <cell r="C46" t="str">
            <v>HSS: Community Systems Strengthening</v>
          </cell>
        </row>
        <row r="47">
          <cell r="C47" t="str">
            <v>HSS: Information system &amp; Operational research</v>
          </cell>
        </row>
        <row r="48">
          <cell r="C48" t="str">
            <v>HSS: Infrastructure</v>
          </cell>
        </row>
        <row r="49">
          <cell r="C49" t="str">
            <v>HSS: Procurement and Supply management</v>
          </cell>
        </row>
        <row r="50">
          <cell r="C50" t="str">
            <v>HSS: other - specify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_Financial Data"/>
      <sheetName val="Definitions"/>
      <sheetName val="Annex 1"/>
      <sheetName val="Annex 2"/>
      <sheetName val="Annex 3"/>
    </sheetNames>
    <sheetDataSet>
      <sheetData sheetId="0"/>
      <sheetData sheetId="1">
        <row r="39">
          <cell r="C39" t="str">
            <v>Please select…</v>
          </cell>
        </row>
        <row r="40">
          <cell r="C40" t="str">
            <v>Improving diagnosis</v>
          </cell>
        </row>
        <row r="41">
          <cell r="C41" t="str">
            <v>Standardized treatment, patient support and patient charter</v>
          </cell>
        </row>
        <row r="42">
          <cell r="C42" t="str">
            <v>Procurement and Supply management</v>
          </cell>
        </row>
        <row r="43">
          <cell r="C43" t="str">
            <v>M&amp;E</v>
          </cell>
        </row>
        <row r="44">
          <cell r="C44" t="str">
            <v>TB/HIV</v>
          </cell>
        </row>
        <row r="45">
          <cell r="C45" t="str">
            <v>MDR-TB</v>
          </cell>
        </row>
        <row r="46">
          <cell r="C46" t="str">
            <v>High-risk groups</v>
          </cell>
        </row>
        <row r="47">
          <cell r="C47" t="str">
            <v>HSS (beyond TB)</v>
          </cell>
        </row>
        <row r="48">
          <cell r="C48" t="str">
            <v>PAL (Practical Approach to Lung Health)</v>
          </cell>
        </row>
        <row r="49">
          <cell r="C49" t="str">
            <v>PPM / ISTC (Public-Public, Public-Private Mix (PPM) approaches and International standards for TB care)</v>
          </cell>
        </row>
        <row r="50">
          <cell r="C50" t="str">
            <v>ACSM (Advocacy, communication and social mobilization)</v>
          </cell>
        </row>
        <row r="51">
          <cell r="C51" t="str">
            <v>Community TB care</v>
          </cell>
        </row>
        <row r="52">
          <cell r="C52" t="str">
            <v>Programme-based operational research</v>
          </cell>
        </row>
        <row r="53">
          <cell r="C53" t="str">
            <v>Other - specify</v>
          </cell>
        </row>
        <row r="54">
          <cell r="C54" t="str">
            <v>Supportive environment: Program management and administration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 GF"/>
      <sheetName val="Definitions"/>
    </sheetNames>
    <sheetDataSet>
      <sheetData sheetId="0" refreshError="1"/>
      <sheetData sheetId="1">
        <row r="127">
          <cell r="B127" t="str">
            <v>Please Select…</v>
          </cell>
        </row>
        <row r="128">
          <cell r="B128" t="str">
            <v>HIV:Prevention</v>
          </cell>
        </row>
        <row r="129">
          <cell r="B129" t="str">
            <v>HIV:Treatment</v>
          </cell>
        </row>
        <row r="130">
          <cell r="B130" t="str">
            <v>HIV:Care and Support</v>
          </cell>
        </row>
        <row r="131">
          <cell r="B131" t="str">
            <v>HIV:TB/HIV Collaborative Activities</v>
          </cell>
        </row>
        <row r="132">
          <cell r="B132" t="str">
            <v>HIV:Supportive Environment</v>
          </cell>
        </row>
        <row r="133">
          <cell r="B133" t="str">
            <v>HIV:Health Systems Strengthening (HSS)</v>
          </cell>
        </row>
        <row r="134">
          <cell r="B134" t="str">
            <v>HIV_TB: TB Detection</v>
          </cell>
        </row>
        <row r="135">
          <cell r="B135" t="str">
            <v>HIV_TB: TB Treatment</v>
          </cell>
        </row>
        <row r="136">
          <cell r="B136" t="str">
            <v>HIV_TB: Collaborative Activities</v>
          </cell>
        </row>
        <row r="137">
          <cell r="B137" t="str">
            <v>HIV_TB: Supportive Environment</v>
          </cell>
        </row>
        <row r="138">
          <cell r="B138" t="str">
            <v>HIV_TB: Health Systems Strengthening (HSS)</v>
          </cell>
        </row>
        <row r="139">
          <cell r="B139" t="str">
            <v>Mal: Prevention</v>
          </cell>
        </row>
        <row r="140">
          <cell r="B140" t="str">
            <v>Mal: Treatment</v>
          </cell>
        </row>
        <row r="141">
          <cell r="B141" t="str">
            <v>Mal: Supportive Environment</v>
          </cell>
        </row>
        <row r="142">
          <cell r="B142" t="str">
            <v>Mal: Health Systems Strengthening (HSS)</v>
          </cell>
        </row>
        <row r="143">
          <cell r="B143" t="str">
            <v>TB Detection</v>
          </cell>
        </row>
        <row r="144">
          <cell r="B144" t="str">
            <v>TB Treatment</v>
          </cell>
        </row>
        <row r="145">
          <cell r="B145" t="str">
            <v>TB/HIV Collaborative Activities</v>
          </cell>
        </row>
        <row r="146">
          <cell r="B146" t="str">
            <v>TB: Supportive Environment</v>
          </cell>
        </row>
        <row r="147">
          <cell r="B147" t="str">
            <v>TB: Health Systems Strengthening (HSS)</v>
          </cell>
        </row>
        <row r="148">
          <cell r="B148" t="str">
            <v>HSS: Health Systems Strengthening (HSS)</v>
          </cell>
        </row>
        <row r="149">
          <cell r="B149" t="str">
            <v>HSS: Supportive Environment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E1" workbookViewId="0">
      <selection activeCell="M10" sqref="M10"/>
    </sheetView>
  </sheetViews>
  <sheetFormatPr defaultRowHeight="12.75"/>
  <cols>
    <col min="1" max="1" width="14.42578125" bestFit="1" customWidth="1"/>
    <col min="2" max="2" width="59.42578125" bestFit="1" customWidth="1"/>
    <col min="3" max="3" width="63.7109375" bestFit="1" customWidth="1"/>
    <col min="4" max="4" width="75.7109375" bestFit="1" customWidth="1"/>
    <col min="5" max="5" width="44" bestFit="1" customWidth="1"/>
    <col min="6" max="6" width="44.42578125" bestFit="1" customWidth="1"/>
    <col min="7" max="7" width="16.5703125" bestFit="1" customWidth="1"/>
    <col min="8" max="8" width="18.7109375" bestFit="1" customWidth="1"/>
    <col min="9" max="9" width="42.7109375" bestFit="1" customWidth="1"/>
    <col min="10" max="10" width="13.85546875" bestFit="1" customWidth="1"/>
    <col min="11" max="11" width="18.5703125" bestFit="1" customWidth="1"/>
    <col min="12" max="12" width="19.7109375" bestFit="1" customWidth="1"/>
    <col min="13" max="13" width="12.28515625" bestFit="1" customWidth="1"/>
  </cols>
  <sheetData>
    <row r="1" spans="1:13">
      <c r="A1" s="5" t="s">
        <v>147</v>
      </c>
      <c r="B1" s="5" t="s">
        <v>17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  <c r="L1" s="5" t="s">
        <v>157</v>
      </c>
      <c r="M1" s="5" t="s">
        <v>158</v>
      </c>
    </row>
    <row r="2" spans="1:13">
      <c r="A2" s="3">
        <v>2</v>
      </c>
      <c r="B2" s="3" t="s">
        <v>16</v>
      </c>
      <c r="C2" s="3" t="s">
        <v>46</v>
      </c>
      <c r="D2" s="3" t="s">
        <v>137</v>
      </c>
      <c r="E2" s="4" t="s">
        <v>138</v>
      </c>
      <c r="F2" s="3" t="s">
        <v>139</v>
      </c>
      <c r="G2" s="3" t="s">
        <v>140</v>
      </c>
      <c r="H2" s="3">
        <v>8608.7999999999993</v>
      </c>
      <c r="I2" s="3">
        <v>2152.1999999999998</v>
      </c>
      <c r="J2" s="3">
        <v>10761</v>
      </c>
      <c r="K2" s="3">
        <v>0.25</v>
      </c>
      <c r="L2" s="3">
        <v>8</v>
      </c>
      <c r="M2" s="3">
        <v>21522</v>
      </c>
    </row>
    <row r="3" spans="1:13">
      <c r="A3" s="3">
        <v>11</v>
      </c>
      <c r="B3" s="3" t="s">
        <v>16</v>
      </c>
      <c r="C3" s="3" t="s">
        <v>10</v>
      </c>
      <c r="D3" s="3" t="s">
        <v>141</v>
      </c>
      <c r="E3" s="4" t="s">
        <v>142</v>
      </c>
      <c r="F3" s="3" t="s">
        <v>143</v>
      </c>
      <c r="G3" s="3" t="s">
        <v>140</v>
      </c>
      <c r="H3" s="3">
        <v>13166.4</v>
      </c>
      <c r="I3" s="3">
        <v>3291.6</v>
      </c>
      <c r="J3" s="3">
        <v>16458</v>
      </c>
      <c r="K3" s="3">
        <v>0.95</v>
      </c>
      <c r="L3" s="3">
        <v>1</v>
      </c>
      <c r="M3" s="3">
        <v>15635.099999999999</v>
      </c>
    </row>
    <row r="4" spans="1:13">
      <c r="A4" s="3">
        <v>308</v>
      </c>
      <c r="B4" s="3" t="s">
        <v>15</v>
      </c>
      <c r="C4" s="3" t="s">
        <v>14</v>
      </c>
      <c r="D4" s="3" t="s">
        <v>144</v>
      </c>
      <c r="E4" s="4" t="s">
        <v>145</v>
      </c>
      <c r="F4" s="3" t="s">
        <v>146</v>
      </c>
      <c r="G4" s="3" t="s">
        <v>140</v>
      </c>
      <c r="H4" s="3">
        <v>5064</v>
      </c>
      <c r="I4" s="3">
        <v>1266</v>
      </c>
      <c r="J4" s="3">
        <v>6330</v>
      </c>
      <c r="K4" s="3">
        <v>1</v>
      </c>
      <c r="L4" s="3">
        <v>1</v>
      </c>
      <c r="M4" s="3">
        <v>6330</v>
      </c>
    </row>
    <row r="6" spans="1:13">
      <c r="M6" s="6">
        <f>SUM(M2:M5)</f>
        <v>43487.1</v>
      </c>
    </row>
    <row r="8" spans="1:13">
      <c r="M8" s="7">
        <f>M6/1.055/12</f>
        <v>3435</v>
      </c>
    </row>
    <row r="10" spans="1:13">
      <c r="M10" s="8">
        <f>M8/13</f>
        <v>264.23076923076923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90"/>
  <sheetViews>
    <sheetView tabSelected="1" zoomScale="160" zoomScaleNormal="160" workbookViewId="0">
      <selection activeCell="I10" sqref="I10"/>
    </sheetView>
  </sheetViews>
  <sheetFormatPr defaultRowHeight="12.75"/>
  <cols>
    <col min="1" max="1" width="2.28515625" customWidth="1"/>
    <col min="2" max="2" width="46" style="10" customWidth="1"/>
    <col min="3" max="3" width="58.7109375" style="12" customWidth="1"/>
    <col min="5" max="5" width="3" hidden="1" customWidth="1"/>
    <col min="6" max="6" width="7.7109375" customWidth="1"/>
    <col min="7" max="7" width="9.7109375" customWidth="1"/>
  </cols>
  <sheetData>
    <row r="2" spans="2:7" ht="22.5">
      <c r="B2" s="18" t="s">
        <v>162</v>
      </c>
      <c r="C2" s="41" t="s">
        <v>161</v>
      </c>
      <c r="D2" s="42"/>
      <c r="E2" s="38"/>
    </row>
    <row r="3" spans="2:7" ht="28.5" customHeight="1">
      <c r="B3" s="18" t="s">
        <v>4</v>
      </c>
      <c r="C3" s="39" t="s">
        <v>173</v>
      </c>
      <c r="D3" s="40"/>
      <c r="E3" s="38"/>
    </row>
    <row r="4" spans="2:7" ht="18.75" customHeight="1">
      <c r="B4" s="18" t="s">
        <v>7</v>
      </c>
      <c r="C4" s="39" t="s">
        <v>172</v>
      </c>
      <c r="D4" s="40"/>
      <c r="E4" s="38"/>
    </row>
    <row r="5" spans="2:7" ht="48.75" customHeight="1">
      <c r="B5" s="18" t="s">
        <v>6</v>
      </c>
      <c r="C5" s="39" t="s">
        <v>169</v>
      </c>
      <c r="D5" s="40"/>
      <c r="E5" s="38"/>
    </row>
    <row r="6" spans="2:7" ht="22.5" customHeight="1">
      <c r="B6" s="18" t="s">
        <v>8</v>
      </c>
      <c r="C6" s="39"/>
      <c r="D6" s="40"/>
      <c r="E6" s="37"/>
    </row>
    <row r="7" spans="2:7" ht="16.5" customHeight="1">
      <c r="B7" s="18" t="s">
        <v>5</v>
      </c>
      <c r="C7" s="39"/>
      <c r="D7" s="40"/>
    </row>
    <row r="8" spans="2:7" ht="8.25" customHeight="1">
      <c r="B8"/>
      <c r="C8"/>
    </row>
    <row r="9" spans="2:7">
      <c r="B9" s="32"/>
      <c r="C9" s="33"/>
      <c r="D9" s="34"/>
      <c r="F9" s="34"/>
      <c r="G9" s="34"/>
    </row>
    <row r="10" spans="2:7" ht="60.75" customHeight="1">
      <c r="B10" s="19" t="s">
        <v>130</v>
      </c>
      <c r="C10" s="20" t="s">
        <v>136</v>
      </c>
      <c r="D10" s="21" t="s">
        <v>3</v>
      </c>
      <c r="F10" s="22" t="s">
        <v>170</v>
      </c>
      <c r="G10" s="22" t="s">
        <v>171</v>
      </c>
    </row>
    <row r="11" spans="2:7">
      <c r="B11" s="9" t="s">
        <v>33</v>
      </c>
      <c r="C11" s="11" t="s">
        <v>47</v>
      </c>
      <c r="D11" s="1" t="s">
        <v>0</v>
      </c>
      <c r="F11" s="2"/>
      <c r="G11" s="30"/>
    </row>
    <row r="12" spans="2:7">
      <c r="B12" s="9" t="s">
        <v>34</v>
      </c>
      <c r="C12" s="11" t="s">
        <v>48</v>
      </c>
      <c r="D12" s="1" t="s">
        <v>12</v>
      </c>
      <c r="F12" s="2"/>
      <c r="G12" s="2"/>
    </row>
    <row r="13" spans="2:7">
      <c r="B13" s="9" t="s">
        <v>35</v>
      </c>
      <c r="C13" s="11" t="s">
        <v>49</v>
      </c>
      <c r="D13" s="1" t="s">
        <v>26</v>
      </c>
      <c r="F13" s="2"/>
      <c r="G13" s="2"/>
    </row>
    <row r="14" spans="2:7" ht="25.5">
      <c r="B14" s="9" t="s">
        <v>36</v>
      </c>
      <c r="C14" s="11" t="s">
        <v>50</v>
      </c>
      <c r="D14" s="1" t="s">
        <v>27</v>
      </c>
      <c r="F14" s="2"/>
      <c r="G14" s="2"/>
    </row>
    <row r="15" spans="2:7">
      <c r="B15" s="9" t="s">
        <v>37</v>
      </c>
      <c r="C15" s="11" t="s">
        <v>51</v>
      </c>
      <c r="D15" s="1" t="s">
        <v>28</v>
      </c>
      <c r="F15" s="2"/>
      <c r="G15" s="2"/>
    </row>
    <row r="16" spans="2:7">
      <c r="B16" s="9" t="s">
        <v>38</v>
      </c>
      <c r="C16" s="11" t="s">
        <v>52</v>
      </c>
      <c r="D16" s="1" t="s">
        <v>29</v>
      </c>
      <c r="F16" s="2"/>
      <c r="G16" s="2"/>
    </row>
    <row r="17" spans="2:7" ht="25.5">
      <c r="B17" s="9" t="s">
        <v>39</v>
      </c>
      <c r="C17" s="11" t="s">
        <v>53</v>
      </c>
      <c r="D17" s="1" t="s">
        <v>1</v>
      </c>
      <c r="F17" s="2"/>
      <c r="G17" s="2"/>
    </row>
    <row r="18" spans="2:7">
      <c r="B18" s="9" t="s">
        <v>40</v>
      </c>
      <c r="C18" s="11" t="s">
        <v>54</v>
      </c>
      <c r="D18" s="1" t="s">
        <v>30</v>
      </c>
      <c r="F18" s="2"/>
      <c r="G18" s="2"/>
    </row>
    <row r="19" spans="2:7">
      <c r="B19" s="9" t="s">
        <v>41</v>
      </c>
      <c r="C19" s="11" t="s">
        <v>55</v>
      </c>
      <c r="D19" s="1" t="s">
        <v>21</v>
      </c>
      <c r="F19" s="2"/>
      <c r="G19" s="2"/>
    </row>
    <row r="20" spans="2:7" ht="25.5">
      <c r="B20" s="9" t="s">
        <v>42</v>
      </c>
      <c r="C20" s="11" t="s">
        <v>56</v>
      </c>
      <c r="D20" s="1" t="s">
        <v>31</v>
      </c>
      <c r="F20" s="2"/>
      <c r="G20" s="2"/>
    </row>
    <row r="21" spans="2:7">
      <c r="B21" s="9" t="s">
        <v>43</v>
      </c>
      <c r="C21" s="11" t="s">
        <v>57</v>
      </c>
      <c r="D21" s="1" t="s">
        <v>2</v>
      </c>
      <c r="F21" s="2"/>
      <c r="G21" s="2"/>
    </row>
    <row r="22" spans="2:7" ht="25.5">
      <c r="B22" s="9" t="s">
        <v>44</v>
      </c>
      <c r="C22" s="11" t="s">
        <v>58</v>
      </c>
      <c r="D22" s="1" t="s">
        <v>23</v>
      </c>
      <c r="F22" s="2"/>
      <c r="G22" s="2"/>
    </row>
    <row r="23" spans="2:7">
      <c r="B23" s="9" t="s">
        <v>45</v>
      </c>
      <c r="C23" s="11" t="s">
        <v>59</v>
      </c>
      <c r="D23" s="1" t="s">
        <v>32</v>
      </c>
      <c r="F23" s="2"/>
      <c r="G23" s="2"/>
    </row>
    <row r="24" spans="2:7">
      <c r="B24" s="19" t="s">
        <v>133</v>
      </c>
      <c r="C24" s="25" t="s">
        <v>9</v>
      </c>
      <c r="D24" s="26"/>
      <c r="F24" s="27"/>
      <c r="G24" s="27"/>
    </row>
    <row r="26" spans="2:7" ht="56.25" customHeight="1">
      <c r="B26" s="23" t="s">
        <v>60</v>
      </c>
      <c r="C26" s="24" t="s">
        <v>166</v>
      </c>
      <c r="F26" s="45" t="s">
        <v>170</v>
      </c>
      <c r="G26" s="46"/>
    </row>
    <row r="27" spans="2:7">
      <c r="B27" s="9" t="s">
        <v>10</v>
      </c>
      <c r="C27" s="11" t="s">
        <v>61</v>
      </c>
      <c r="F27" s="43"/>
      <c r="G27" s="44"/>
    </row>
    <row r="28" spans="2:7" ht="25.5">
      <c r="B28" s="13" t="s">
        <v>46</v>
      </c>
      <c r="C28" s="11" t="s">
        <v>62</v>
      </c>
      <c r="F28" s="43"/>
      <c r="G28" s="44"/>
    </row>
    <row r="29" spans="2:7">
      <c r="B29" s="13" t="s">
        <v>14</v>
      </c>
      <c r="C29" s="11" t="s">
        <v>63</v>
      </c>
      <c r="F29" s="43"/>
      <c r="G29" s="44"/>
    </row>
    <row r="30" spans="2:7" ht="25.5">
      <c r="B30" s="13" t="s">
        <v>24</v>
      </c>
      <c r="C30" s="11" t="s">
        <v>64</v>
      </c>
      <c r="F30" s="43"/>
      <c r="G30" s="44"/>
    </row>
    <row r="31" spans="2:7" ht="38.25">
      <c r="B31" s="13" t="s">
        <v>13</v>
      </c>
      <c r="C31" s="11" t="s">
        <v>65</v>
      </c>
      <c r="F31" s="43"/>
      <c r="G31" s="44"/>
    </row>
    <row r="32" spans="2:7" ht="25.5">
      <c r="B32" s="13" t="s">
        <v>11</v>
      </c>
      <c r="C32" s="11" t="s">
        <v>66</v>
      </c>
      <c r="F32" s="43"/>
      <c r="G32" s="44"/>
    </row>
    <row r="33" spans="2:7">
      <c r="B33" s="13" t="s">
        <v>67</v>
      </c>
      <c r="C33" s="11" t="s">
        <v>68</v>
      </c>
      <c r="F33" s="43"/>
      <c r="G33" s="44"/>
    </row>
    <row r="34" spans="2:7">
      <c r="B34" s="13" t="s">
        <v>69</v>
      </c>
      <c r="C34" s="11" t="s">
        <v>70</v>
      </c>
      <c r="F34" s="43"/>
      <c r="G34" s="44"/>
    </row>
    <row r="35" spans="2:7">
      <c r="B35" s="13" t="s">
        <v>71</v>
      </c>
      <c r="C35" s="11" t="s">
        <v>72</v>
      </c>
      <c r="F35" s="43"/>
      <c r="G35" s="44"/>
    </row>
    <row r="36" spans="2:7">
      <c r="B36" s="13" t="s">
        <v>73</v>
      </c>
      <c r="C36" s="11" t="s">
        <v>74</v>
      </c>
      <c r="F36" s="43"/>
      <c r="G36" s="44"/>
    </row>
    <row r="37" spans="2:7">
      <c r="B37" s="13" t="s">
        <v>75</v>
      </c>
      <c r="C37" s="11" t="s">
        <v>76</v>
      </c>
      <c r="F37" s="43"/>
      <c r="G37" s="44"/>
    </row>
    <row r="38" spans="2:7">
      <c r="B38" s="13" t="s">
        <v>77</v>
      </c>
      <c r="C38" s="11" t="s">
        <v>78</v>
      </c>
      <c r="F38" s="43"/>
      <c r="G38" s="44"/>
    </row>
    <row r="39" spans="2:7" ht="25.5">
      <c r="B39" s="13" t="s">
        <v>79</v>
      </c>
      <c r="C39" s="11" t="s">
        <v>80</v>
      </c>
      <c r="F39" s="43"/>
      <c r="G39" s="44"/>
    </row>
    <row r="40" spans="2:7">
      <c r="B40" s="13" t="s">
        <v>81</v>
      </c>
      <c r="C40" s="11" t="s">
        <v>82</v>
      </c>
      <c r="F40" s="43"/>
      <c r="G40" s="44"/>
    </row>
    <row r="41" spans="2:7">
      <c r="B41" s="13" t="s">
        <v>83</v>
      </c>
      <c r="C41" s="11" t="s">
        <v>84</v>
      </c>
      <c r="F41" s="43"/>
      <c r="G41" s="44"/>
    </row>
    <row r="42" spans="2:7">
      <c r="B42" s="13" t="s">
        <v>85</v>
      </c>
      <c r="C42" s="11" t="s">
        <v>86</v>
      </c>
      <c r="F42" s="43"/>
      <c r="G42" s="44"/>
    </row>
    <row r="43" spans="2:7">
      <c r="B43" s="13" t="s">
        <v>87</v>
      </c>
      <c r="C43" s="11" t="s">
        <v>88</v>
      </c>
      <c r="F43" s="43"/>
      <c r="G43" s="44"/>
    </row>
    <row r="44" spans="2:7">
      <c r="B44" s="13" t="s">
        <v>89</v>
      </c>
      <c r="C44" s="11" t="s">
        <v>90</v>
      </c>
      <c r="F44" s="43"/>
      <c r="G44" s="44"/>
    </row>
    <row r="45" spans="2:7">
      <c r="B45" s="13" t="s">
        <v>91</v>
      </c>
      <c r="C45" s="11" t="s">
        <v>92</v>
      </c>
      <c r="F45" s="43"/>
      <c r="G45" s="44"/>
    </row>
    <row r="46" spans="2:7">
      <c r="B46" s="13" t="s">
        <v>93</v>
      </c>
      <c r="C46" s="11" t="s">
        <v>94</v>
      </c>
      <c r="F46" s="43"/>
      <c r="G46" s="44"/>
    </row>
    <row r="47" spans="2:7" ht="25.5">
      <c r="B47" s="13" t="s">
        <v>95</v>
      </c>
      <c r="C47" s="11" t="s">
        <v>96</v>
      </c>
      <c r="F47" s="43"/>
      <c r="G47" s="44"/>
    </row>
    <row r="48" spans="2:7" ht="25.5">
      <c r="B48" s="13" t="s">
        <v>97</v>
      </c>
      <c r="C48" s="11" t="s">
        <v>98</v>
      </c>
      <c r="F48" s="43"/>
      <c r="G48" s="44"/>
    </row>
    <row r="49" spans="2:7">
      <c r="B49" s="13" t="s">
        <v>99</v>
      </c>
      <c r="C49" s="11" t="s">
        <v>100</v>
      </c>
      <c r="F49" s="43"/>
      <c r="G49" s="44"/>
    </row>
    <row r="50" spans="2:7">
      <c r="B50" s="13" t="s">
        <v>101</v>
      </c>
      <c r="C50" s="11" t="s">
        <v>102</v>
      </c>
      <c r="F50" s="43"/>
      <c r="G50" s="44"/>
    </row>
    <row r="51" spans="2:7" ht="25.5">
      <c r="B51" s="13" t="s">
        <v>103</v>
      </c>
      <c r="C51" s="11" t="s">
        <v>104</v>
      </c>
      <c r="F51" s="43"/>
      <c r="G51" s="44"/>
    </row>
    <row r="52" spans="2:7">
      <c r="B52" s="13" t="s">
        <v>105</v>
      </c>
      <c r="C52" s="11" t="s">
        <v>106</v>
      </c>
      <c r="F52" s="43"/>
      <c r="G52" s="44"/>
    </row>
    <row r="53" spans="2:7">
      <c r="B53" s="13" t="s">
        <v>20</v>
      </c>
      <c r="C53" s="11" t="s">
        <v>107</v>
      </c>
      <c r="F53" s="43"/>
      <c r="G53" s="44"/>
    </row>
    <row r="54" spans="2:7">
      <c r="B54" s="13" t="s">
        <v>108</v>
      </c>
      <c r="C54" s="11" t="s">
        <v>109</v>
      </c>
      <c r="F54" s="43"/>
      <c r="G54" s="44"/>
    </row>
    <row r="55" spans="2:7">
      <c r="B55" s="13" t="s">
        <v>110</v>
      </c>
      <c r="C55" s="11" t="s">
        <v>111</v>
      </c>
      <c r="F55" s="43"/>
      <c r="G55" s="44"/>
    </row>
    <row r="56" spans="2:7">
      <c r="B56" s="13" t="s">
        <v>112</v>
      </c>
      <c r="C56" s="11" t="s">
        <v>113</v>
      </c>
      <c r="F56" s="43"/>
      <c r="G56" s="44"/>
    </row>
    <row r="57" spans="2:7" ht="25.5">
      <c r="B57" s="13" t="s">
        <v>114</v>
      </c>
      <c r="C57" s="11" t="s">
        <v>115</v>
      </c>
      <c r="F57" s="43"/>
      <c r="G57" s="44"/>
    </row>
    <row r="58" spans="2:7">
      <c r="B58" s="13" t="s">
        <v>116</v>
      </c>
      <c r="C58" s="11" t="s">
        <v>117</v>
      </c>
      <c r="F58" s="43"/>
      <c r="G58" s="44"/>
    </row>
    <row r="59" spans="2:7" ht="25.5">
      <c r="B59" s="13" t="s">
        <v>22</v>
      </c>
      <c r="C59" s="11" t="s">
        <v>118</v>
      </c>
      <c r="F59" s="43"/>
      <c r="G59" s="44"/>
    </row>
    <row r="60" spans="2:7" ht="25.5">
      <c r="B60" s="13" t="s">
        <v>119</v>
      </c>
      <c r="C60" s="11" t="s">
        <v>120</v>
      </c>
      <c r="F60" s="43"/>
      <c r="G60" s="44"/>
    </row>
    <row r="61" spans="2:7">
      <c r="B61" s="13" t="s">
        <v>121</v>
      </c>
      <c r="C61" s="11" t="s">
        <v>122</v>
      </c>
      <c r="F61" s="43"/>
      <c r="G61" s="44"/>
    </row>
    <row r="62" spans="2:7">
      <c r="B62" s="13" t="s">
        <v>18</v>
      </c>
      <c r="C62" s="11" t="s">
        <v>123</v>
      </c>
      <c r="F62" s="43"/>
      <c r="G62" s="44"/>
    </row>
    <row r="63" spans="2:7">
      <c r="B63" s="13" t="s">
        <v>19</v>
      </c>
      <c r="C63" s="11" t="s">
        <v>124</v>
      </c>
      <c r="F63" s="43"/>
      <c r="G63" s="44"/>
    </row>
    <row r="64" spans="2:7">
      <c r="B64" s="13" t="s">
        <v>125</v>
      </c>
      <c r="C64" s="11" t="s">
        <v>126</v>
      </c>
      <c r="F64" s="43"/>
      <c r="G64" s="44"/>
    </row>
    <row r="65" spans="2:7" ht="38.25">
      <c r="B65" s="13" t="s">
        <v>127</v>
      </c>
      <c r="C65" s="11" t="s">
        <v>128</v>
      </c>
      <c r="F65" s="43"/>
      <c r="G65" s="44"/>
    </row>
    <row r="66" spans="2:7">
      <c r="B66" s="13" t="s">
        <v>25</v>
      </c>
      <c r="C66" s="11" t="s">
        <v>129</v>
      </c>
      <c r="F66" s="43"/>
      <c r="G66" s="44"/>
    </row>
    <row r="67" spans="2:7">
      <c r="B67" s="19" t="s">
        <v>133</v>
      </c>
      <c r="C67" s="25" t="s">
        <v>9</v>
      </c>
      <c r="F67" s="45"/>
      <c r="G67" s="46"/>
    </row>
    <row r="68" spans="2:7">
      <c r="F68" s="43"/>
      <c r="G68" s="44"/>
    </row>
    <row r="69" spans="2:7" ht="65.25" customHeight="1">
      <c r="B69" s="19" t="s">
        <v>131</v>
      </c>
      <c r="C69" s="24" t="s">
        <v>163</v>
      </c>
      <c r="F69" s="45" t="s">
        <v>170</v>
      </c>
      <c r="G69" s="46" t="s">
        <v>165</v>
      </c>
    </row>
    <row r="70" spans="2:7" ht="25.5">
      <c r="B70" s="11" t="s">
        <v>132</v>
      </c>
      <c r="C70" s="11" t="s">
        <v>134</v>
      </c>
      <c r="F70" s="43"/>
      <c r="G70" s="44"/>
    </row>
    <row r="71" spans="2:7">
      <c r="B71" s="19" t="s">
        <v>133</v>
      </c>
      <c r="C71" s="25" t="s">
        <v>9</v>
      </c>
      <c r="F71" s="43"/>
      <c r="G71" s="44"/>
    </row>
    <row r="73" spans="2:7" ht="57" customHeight="1">
      <c r="B73" s="23" t="s">
        <v>135</v>
      </c>
      <c r="C73" s="25" t="s">
        <v>164</v>
      </c>
      <c r="F73" s="45" t="s">
        <v>170</v>
      </c>
      <c r="G73" s="46" t="s">
        <v>165</v>
      </c>
    </row>
    <row r="74" spans="2:7" ht="19.5" customHeight="1">
      <c r="B74" s="36" t="s">
        <v>167</v>
      </c>
      <c r="C74" s="35" t="s">
        <v>168</v>
      </c>
      <c r="D74" s="31"/>
      <c r="E74" s="31"/>
      <c r="F74" s="28"/>
      <c r="G74" s="29"/>
    </row>
    <row r="75" spans="2:7">
      <c r="B75" s="19" t="s">
        <v>133</v>
      </c>
      <c r="C75" s="25" t="s">
        <v>9</v>
      </c>
      <c r="F75" s="43"/>
      <c r="G75" s="44"/>
    </row>
    <row r="79" spans="2:7">
      <c r="B79" s="14" t="s">
        <v>159</v>
      </c>
    </row>
    <row r="80" spans="2:7">
      <c r="B80" s="15"/>
    </row>
    <row r="81" spans="2:2">
      <c r="B81" s="14" t="s">
        <v>160</v>
      </c>
    </row>
    <row r="82" spans="2:2">
      <c r="B82" s="14"/>
    </row>
    <row r="83" spans="2:2">
      <c r="B83" s="16"/>
    </row>
    <row r="90" spans="2:2">
      <c r="B90" s="17"/>
    </row>
  </sheetData>
  <mergeCells count="54">
    <mergeCell ref="F63:G63"/>
    <mergeCell ref="F64:G64"/>
    <mergeCell ref="F65:G65"/>
    <mergeCell ref="F66:G66"/>
    <mergeCell ref="F75:G75"/>
    <mergeCell ref="F73:G73"/>
    <mergeCell ref="F71:G71"/>
    <mergeCell ref="F70:G70"/>
    <mergeCell ref="F67:G67"/>
    <mergeCell ref="F68:G68"/>
    <mergeCell ref="F69:G69"/>
    <mergeCell ref="F48:G48"/>
    <mergeCell ref="F49:G49"/>
    <mergeCell ref="F50:G50"/>
    <mergeCell ref="F51:G51"/>
    <mergeCell ref="F62:G62"/>
    <mergeCell ref="F59:G59"/>
    <mergeCell ref="F60:G60"/>
    <mergeCell ref="F61:G61"/>
    <mergeCell ref="F52:G52"/>
    <mergeCell ref="F53:G53"/>
    <mergeCell ref="F54:G54"/>
    <mergeCell ref="F55:G55"/>
    <mergeCell ref="F56:G56"/>
    <mergeCell ref="F57:G57"/>
    <mergeCell ref="F58:G58"/>
    <mergeCell ref="F33:G33"/>
    <mergeCell ref="F34:G34"/>
    <mergeCell ref="F35:G35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2:G32"/>
    <mergeCell ref="F27:G27"/>
    <mergeCell ref="F26:G26"/>
    <mergeCell ref="F28:G28"/>
    <mergeCell ref="F29:G29"/>
    <mergeCell ref="F30:G30"/>
    <mergeCell ref="C5:D5"/>
    <mergeCell ref="C4:D4"/>
    <mergeCell ref="C3:D3"/>
    <mergeCell ref="C2:D2"/>
    <mergeCell ref="F31:G31"/>
    <mergeCell ref="C7:D7"/>
    <mergeCell ref="C6:D6"/>
  </mergeCells>
  <pageMargins left="0.7" right="0.7" top="0.75" bottom="0.75" header="0.3" footer="0.3"/>
  <pageSetup scale="63" fitToHeight="0" orientation="landscape" r:id="rId1"/>
  <headerFooter differentFirst="1">
    <oddFooter>&amp;Rგვ.20</oddFooter>
    <firstFooter>&amp;Rგვ.19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TB</vt:lpstr>
      <vt:lpstr>დანართი 6-1</vt:lpstr>
      <vt:lpstr>'დანართი 6-1'!Print_Area</vt:lpstr>
      <vt:lpstr>'დანართი 6-1'!Print_Titles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GPIC</dc:creator>
  <cp:lastModifiedBy>Khatuna Kapanadze</cp:lastModifiedBy>
  <cp:lastPrinted>2016-07-04T09:57:55Z</cp:lastPrinted>
  <dcterms:created xsi:type="dcterms:W3CDTF">2011-06-02T08:03:20Z</dcterms:created>
  <dcterms:modified xsi:type="dcterms:W3CDTF">2018-04-17T07:24:27Z</dcterms:modified>
</cp:coreProperties>
</file>