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ხარჯთაღრიცხვა" sheetId="1" r:id="rId1"/>
  </sheets>
  <calcPr calcId="145621"/>
</workbook>
</file>

<file path=xl/calcChain.xml><?xml version="1.0" encoding="utf-8"?>
<calcChain xmlns="http://schemas.openxmlformats.org/spreadsheetml/2006/main">
  <c r="F35" i="1" l="1"/>
  <c r="F31" i="1"/>
  <c r="F33" i="1"/>
  <c r="F30" i="1" l="1"/>
  <c r="F18" i="1"/>
  <c r="F17" i="1"/>
</calcChain>
</file>

<file path=xl/sharedStrings.xml><?xml version="1.0" encoding="utf-8"?>
<sst xmlns="http://schemas.openxmlformats.org/spreadsheetml/2006/main" count="148" uniqueCount="92">
  <si>
    <t>#</t>
  </si>
  <si>
    <t>შიფრი</t>
  </si>
  <si>
    <t>სამუშაოს დასახელება</t>
  </si>
  <si>
    <t>განზომილება</t>
  </si>
  <si>
    <t>მასალა</t>
  </si>
  <si>
    <t>ხელფასი</t>
  </si>
  <si>
    <t>სულ</t>
  </si>
  <si>
    <t>ერთეული</t>
  </si>
  <si>
    <t>ჯამი</t>
  </si>
  <si>
    <t>ზედნადები  ხარჯები</t>
  </si>
  <si>
    <t>გეგმიური  დაგროვება</t>
  </si>
  <si>
    <t>გაუთვალისწინებელი ხარჯები</t>
  </si>
  <si>
    <t>გრძ.მ</t>
  </si>
  <si>
    <t>სულ პირდაპირი დანახარჯები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</si>
  <si>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</si>
  <si>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</si>
  <si>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</si>
  <si>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</si>
  <si>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</si>
  <si>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</si>
  <si>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</si>
  <si>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</si>
  <si>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</si>
  <si>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</si>
  <si>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</si>
  <si>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</si>
  <si>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ტონა</t>
  </si>
  <si>
    <t>ნორმატიული რესურსი</t>
  </si>
  <si>
    <t>სამშენებლო მექანიზმები</t>
  </si>
  <si>
    <t>13.</t>
  </si>
  <si>
    <t>(მშენებლობის დასახელება)</t>
  </si>
  <si>
    <t xml:space="preserve">ღორღი  </t>
  </si>
  <si>
    <t>ღორღის  შემოტანა 15კმ-ზე</t>
  </si>
  <si>
    <t xml:space="preserve">საძირკვლების ქვეშ ღორღის საფუძვლის მოწყობა დატკეპვნით, სისქით 10სმ </t>
  </si>
  <si>
    <r>
      <t>მ</t>
    </r>
    <r>
      <rPr>
        <vertAlign val="superscript"/>
        <sz val="10"/>
        <rFont val="Sylfaen"/>
        <family val="1"/>
        <charset val="204"/>
      </rPr>
      <t>3</t>
    </r>
  </si>
  <si>
    <t>სოფელ ჩალაუბანში სპორტული მოედნის მოწყობა</t>
  </si>
  <si>
    <r>
      <t xml:space="preserve"> მ</t>
    </r>
    <r>
      <rPr>
        <vertAlign val="superscript"/>
        <sz val="10"/>
        <rFont val="Sylfaen"/>
        <family val="1"/>
        <charset val="204"/>
      </rPr>
      <t>3</t>
    </r>
  </si>
  <si>
    <t>საძირკველზე დამუშავებული გრუნტის უკუმიყრა-მოსწორება ხელით, დატკეპვნით</t>
  </si>
  <si>
    <t>მზა საყრდენებზე შემოღობვის მოწყობა ლითონის მავთულბადით</t>
  </si>
  <si>
    <t>მოთუთიებული მავთულბადე უჯრედით 30x30, დ=3,0მმ</t>
  </si>
  <si>
    <t>გლინულა (კატანკა)</t>
  </si>
  <si>
    <t>ლითონის ჭიშკრის მოწყობა</t>
  </si>
  <si>
    <t>ცალი</t>
  </si>
  <si>
    <t>კუთხოვანა 50x50</t>
  </si>
  <si>
    <t>ფოლადის კვადრატული მილი 30x30, სისქით 2,5მმ</t>
  </si>
  <si>
    <t>ანჯამა</t>
  </si>
  <si>
    <t>ლითონის ელემენტების შეღებვა გაუმჯობესებულად ნათელ ფერებში</t>
  </si>
  <si>
    <r>
      <t>მ</t>
    </r>
    <r>
      <rPr>
        <vertAlign val="superscript"/>
        <sz val="10"/>
        <rFont val="Sylfaen"/>
        <family val="1"/>
        <charset val="204"/>
      </rPr>
      <t>2</t>
    </r>
  </si>
  <si>
    <t>ღორღის  შემოტანა 20კმ-ზე</t>
  </si>
  <si>
    <t>თხევადი ბიტუმი (ბიტუმის ემულსია)</t>
  </si>
  <si>
    <t>წვრილმარცვლოვანი ასფალტობეტონის მოწყობა სისქით 5სმ</t>
  </si>
  <si>
    <t>ასფალტის შემოტანა 60 კმ-ზე</t>
  </si>
  <si>
    <t>14.</t>
  </si>
  <si>
    <t>15.</t>
  </si>
  <si>
    <t>16.</t>
  </si>
  <si>
    <t>არსებულ დგარებზე კრონშტეინების მოწყობა</t>
  </si>
  <si>
    <t>17.</t>
  </si>
  <si>
    <t>მზა კრონშტეინებზე გარე განათების სანათის მოწყობა</t>
  </si>
  <si>
    <t>18.</t>
  </si>
  <si>
    <t>სიპი ალუმინის ძარღვიანი კაბელის მონტაჟი</t>
  </si>
  <si>
    <t>სიპი ალუმინის ძარღვიანი კაბელი 2x16</t>
  </si>
  <si>
    <t>კაბელის საკიდი</t>
  </si>
  <si>
    <t>კაბელიდან სანათზე გადამყვანი</t>
  </si>
  <si>
    <t>კაბელის მჭიმი</t>
  </si>
  <si>
    <t>19.</t>
  </si>
  <si>
    <t>20.</t>
  </si>
  <si>
    <t>მასალების შემოტანა 20კმ-ზე</t>
  </si>
  <si>
    <t>21.</t>
  </si>
  <si>
    <t>ზედმეტი გრუნტის გატანა 3კმ-ზე</t>
  </si>
  <si>
    <t>ტერიტორიის მოსწორება ექსკავატორით მოჭრილი გრუნტის ნაწილობრივ ადგილზე გადაშლით და ნაწილობრივ ა/თვითმცლელზე დატვრთვით (26x15x0,3)</t>
  </si>
  <si>
    <t>III კატეგორიის გრუნტის მოთხრა ხელით შემოღობვის ლითონის 31 ცალი საყრდენის მოსაწყობად (31x0,4x0,4x0,80), ასევე კალათბურთის ფარის  2 ცალი საყრდენის  (2x0,5x0,5x1,2), 3 ცალი გარე განათების ანძის  (3x0,4x0,4x1,0), და ფეხბურთის კარის 4ცალი საყრდენის  (4x0,5x0,5x1,0) მოსაწყობად</t>
  </si>
  <si>
    <t>ლითონის საყრდენების (40ც) ჩაბეტონება</t>
  </si>
  <si>
    <t>ჩასატანებელი დეტალები (ფურცლოვანი ფოლადი დ=2,8მმ)</t>
  </si>
  <si>
    <t>III კატეგორიის გრუნტის მოთხრა ხელით შემოღობვის საძირკვლის და ცოკოლის მოსაწყობად  (82x0,4x0,4)</t>
  </si>
  <si>
    <t xml:space="preserve">ა/ბეტონის საფარის ქვეშ 0-40მმ ფრაქციული ღორღის საფუძვლის მოწყობა  მისი გაშლით და ორმაგი დატკეპვნით, სისქით 15სმ </t>
  </si>
  <si>
    <r>
      <t>არსებულ საფუძველზე თხევადი ბიტუმის მოსხმა 0,7ლ/მ</t>
    </r>
    <r>
      <rPr>
        <b/>
        <vertAlign val="superscript"/>
        <sz val="10"/>
        <rFont val="Sylfaen"/>
        <family val="1"/>
        <charset val="204"/>
      </rPr>
      <t>2</t>
    </r>
    <r>
      <rPr>
        <b/>
        <sz val="10"/>
        <rFont val="Sylfaen"/>
        <family val="1"/>
        <charset val="204"/>
      </rPr>
      <t>-ზე</t>
    </r>
  </si>
  <si>
    <t>ფეხბურთის კარის მოწყობა ბადით</t>
  </si>
  <si>
    <t>კალათბურთის ფარის მოწყობა ბადით</t>
  </si>
  <si>
    <t>22.</t>
  </si>
  <si>
    <t>23.</t>
  </si>
  <si>
    <r>
      <t>1000მ</t>
    </r>
    <r>
      <rPr>
        <vertAlign val="superscript"/>
        <sz val="10"/>
        <rFont val="Sylfaen"/>
        <family val="1"/>
        <charset val="204"/>
      </rPr>
      <t>3</t>
    </r>
  </si>
  <si>
    <r>
      <t xml:space="preserve"> მ</t>
    </r>
    <r>
      <rPr>
        <vertAlign val="superscript"/>
        <sz val="10"/>
        <rFont val="Sylfaen"/>
        <family val="1"/>
        <charset val="204"/>
      </rPr>
      <t>2</t>
    </r>
  </si>
  <si>
    <t>ბეტონის ცოკოლის მოწყობა საძირკველთან ერთად (82x0,3x0,4+82x0,25x0,3)</t>
  </si>
  <si>
    <t>შემოღობვის საყრდენი (არსებული ლითონის მილი)</t>
  </si>
  <si>
    <t>კალათბურთის ფარის საყრდენი (არსებული ლითონის მილი)</t>
  </si>
  <si>
    <t>ფეხბურთის კარის საყრდენი (არსებული ლითონის მილი)</t>
  </si>
  <si>
    <t>გარე განათების ანძა 3ცალი (არსებული ლითონის მილი)</t>
  </si>
  <si>
    <t>%</t>
  </si>
  <si>
    <t xml:space="preserve"> ხარჯთაღრიცხვა</t>
  </si>
  <si>
    <t>დაუშვებელია გაუთვალისწინებელი ხარჯის (3%) ცვლილება</t>
  </si>
  <si>
    <t>პრეტენდენტის დასახელება:</t>
  </si>
  <si>
    <t>ბ.ა.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</si>
</sst>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AacadLN"/>
    </font>
    <font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</font>
    <font>
      <vertAlign val="superscript"/>
      <sz val="10"/>
      <name val="Sylfaen"/>
      <family val="1"/>
      <charset val="204"/>
    </font>
    <font>
      <sz val="11"/>
      <name val="AcadMtavr"/>
    </font>
    <font>
      <sz val="11"/>
      <name val="AacadLN"/>
    </font>
    <font>
      <b/>
      <vertAlign val="superscript"/>
      <sz val="10"/>
      <name val="Sylfaen"/>
      <family val="1"/>
      <charset val="204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2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5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2" fontId="0" fillId="0" borderId="0" xfId="0" applyNumberFormat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2">
    <cellStyle name="Normal" xfId="0" builtinId="0"/>
    <cellStyle name="Normal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43" workbookViewId="0">
      <selection activeCell="F46" sqref="F46"/>
    </sheetView>
  </sheetViews>
  <sheetFormatPr defaultRowHeight="15"/>
  <cols>
    <col min="1" max="1" width="4" style="3" customWidth="1"/>
    <col min="2" max="2" width="7.5703125" style="5" customWidth="1"/>
    <col min="3" max="3" width="35.140625" style="1" customWidth="1"/>
    <col min="4" max="4" width="9.7109375" style="6" customWidth="1"/>
    <col min="5" max="5" width="11.42578125" style="6" customWidth="1"/>
    <col min="6" max="6" width="7.85546875" style="6" customWidth="1"/>
    <col min="7" max="7" width="11" style="6" customWidth="1"/>
    <col min="8" max="8" width="8.28515625" style="6" customWidth="1"/>
    <col min="9" max="9" width="12" style="6" customWidth="1"/>
    <col min="10" max="10" width="7.42578125" style="6" customWidth="1"/>
    <col min="11" max="11" width="11.5703125" style="6" customWidth="1"/>
    <col min="12" max="12" width="7.85546875" style="6" customWidth="1"/>
    <col min="13" max="13" width="10.7109375" style="6" customWidth="1"/>
    <col min="14" max="16384" width="9.140625" style="3"/>
  </cols>
  <sheetData>
    <row r="1" spans="1:13" ht="23.25" customHeight="1">
      <c r="A1" s="7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customHeight="1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1" customFormat="1" ht="15" customHeight="1">
      <c r="A3" s="9" t="s">
        <v>30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4" customFormat="1" ht="32.25" customHeight="1">
      <c r="A4" s="10" t="s">
        <v>0</v>
      </c>
      <c r="B4" s="11" t="s">
        <v>1</v>
      </c>
      <c r="C4" s="11" t="s">
        <v>2</v>
      </c>
      <c r="D4" s="11" t="s">
        <v>3</v>
      </c>
      <c r="E4" s="12" t="s">
        <v>27</v>
      </c>
      <c r="F4" s="12"/>
      <c r="G4" s="12" t="s">
        <v>4</v>
      </c>
      <c r="H4" s="12"/>
      <c r="I4" s="12" t="s">
        <v>5</v>
      </c>
      <c r="J4" s="12"/>
      <c r="K4" s="13" t="s">
        <v>28</v>
      </c>
      <c r="L4" s="13"/>
      <c r="M4" s="13" t="s">
        <v>6</v>
      </c>
    </row>
    <row r="5" spans="1:13" s="4" customFormat="1" ht="22.5" customHeight="1">
      <c r="A5" s="10"/>
      <c r="B5" s="11"/>
      <c r="C5" s="11"/>
      <c r="D5" s="11"/>
      <c r="E5" s="14" t="s">
        <v>7</v>
      </c>
      <c r="F5" s="14" t="s">
        <v>6</v>
      </c>
      <c r="G5" s="14" t="s">
        <v>7</v>
      </c>
      <c r="H5" s="14" t="s">
        <v>6</v>
      </c>
      <c r="I5" s="14" t="s">
        <v>7</v>
      </c>
      <c r="J5" s="14" t="s">
        <v>6</v>
      </c>
      <c r="K5" s="15" t="s">
        <v>7</v>
      </c>
      <c r="L5" s="15" t="s">
        <v>6</v>
      </c>
      <c r="M5" s="13"/>
    </row>
    <row r="6" spans="1:13" s="2" customFormat="1">
      <c r="A6" s="16" t="s">
        <v>14</v>
      </c>
      <c r="B6" s="16" t="s">
        <v>15</v>
      </c>
      <c r="C6" s="16" t="s">
        <v>16</v>
      </c>
      <c r="D6" s="16" t="s">
        <v>17</v>
      </c>
      <c r="E6" s="16" t="s">
        <v>18</v>
      </c>
      <c r="F6" s="16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17" t="s">
        <v>24</v>
      </c>
      <c r="L6" s="17" t="s">
        <v>25</v>
      </c>
      <c r="M6" s="17" t="s">
        <v>29</v>
      </c>
    </row>
    <row r="7" spans="1:13" s="2" customFormat="1" ht="75" customHeight="1">
      <c r="A7" s="16" t="s">
        <v>14</v>
      </c>
      <c r="B7" s="18"/>
      <c r="C7" s="19" t="s">
        <v>69</v>
      </c>
      <c r="D7" s="18" t="s">
        <v>80</v>
      </c>
      <c r="E7" s="18"/>
      <c r="F7" s="20">
        <v>0.11700000000000001</v>
      </c>
      <c r="G7" s="55"/>
      <c r="H7" s="55"/>
      <c r="I7" s="55"/>
      <c r="J7" s="55"/>
      <c r="K7" s="56"/>
      <c r="L7" s="56"/>
      <c r="M7" s="56"/>
    </row>
    <row r="8" spans="1:13" s="2" customFormat="1" ht="158.25" customHeight="1">
      <c r="A8" s="16" t="s">
        <v>15</v>
      </c>
      <c r="B8" s="18"/>
      <c r="C8" s="22" t="s">
        <v>70</v>
      </c>
      <c r="D8" s="18" t="s">
        <v>34</v>
      </c>
      <c r="E8" s="18"/>
      <c r="F8" s="20">
        <v>6.048</v>
      </c>
      <c r="G8" s="55"/>
      <c r="H8" s="55"/>
      <c r="I8" s="55"/>
      <c r="J8" s="55"/>
      <c r="K8" s="56"/>
      <c r="L8" s="56"/>
      <c r="M8" s="56"/>
    </row>
    <row r="9" spans="1:13" s="2" customFormat="1" ht="30" customHeight="1">
      <c r="A9" s="23" t="s">
        <v>16</v>
      </c>
      <c r="B9" s="24"/>
      <c r="C9" s="25" t="s">
        <v>71</v>
      </c>
      <c r="D9" s="26" t="s">
        <v>36</v>
      </c>
      <c r="E9" s="26"/>
      <c r="F9" s="27">
        <v>6</v>
      </c>
      <c r="G9" s="57"/>
      <c r="H9" s="57"/>
      <c r="I9" s="58"/>
      <c r="J9" s="58"/>
      <c r="K9" s="59"/>
      <c r="L9" s="60"/>
      <c r="M9" s="60"/>
    </row>
    <row r="10" spans="1:13" s="2" customFormat="1" ht="30">
      <c r="A10" s="28"/>
      <c r="B10" s="24"/>
      <c r="C10" s="29" t="s">
        <v>83</v>
      </c>
      <c r="D10" s="26" t="s">
        <v>12</v>
      </c>
      <c r="E10" s="27"/>
      <c r="F10" s="27">
        <v>133</v>
      </c>
      <c r="G10" s="57"/>
      <c r="H10" s="57"/>
      <c r="I10" s="58"/>
      <c r="J10" s="57"/>
      <c r="K10" s="59"/>
      <c r="L10" s="60"/>
      <c r="M10" s="60"/>
    </row>
    <row r="11" spans="1:13" s="2" customFormat="1" ht="30">
      <c r="A11" s="28"/>
      <c r="B11" s="24"/>
      <c r="C11" s="29" t="s">
        <v>84</v>
      </c>
      <c r="D11" s="26" t="s">
        <v>12</v>
      </c>
      <c r="E11" s="27"/>
      <c r="F11" s="27">
        <v>11</v>
      </c>
      <c r="G11" s="57"/>
      <c r="H11" s="57"/>
      <c r="I11" s="58"/>
      <c r="J11" s="57"/>
      <c r="K11" s="59"/>
      <c r="L11" s="60"/>
      <c r="M11" s="60"/>
    </row>
    <row r="12" spans="1:13" s="2" customFormat="1" ht="30">
      <c r="A12" s="28"/>
      <c r="B12" s="24"/>
      <c r="C12" s="29" t="s">
        <v>85</v>
      </c>
      <c r="D12" s="26" t="s">
        <v>12</v>
      </c>
      <c r="E12" s="27"/>
      <c r="F12" s="27">
        <v>18</v>
      </c>
      <c r="G12" s="57"/>
      <c r="H12" s="57"/>
      <c r="I12" s="58"/>
      <c r="J12" s="57"/>
      <c r="K12" s="59"/>
      <c r="L12" s="60"/>
      <c r="M12" s="60"/>
    </row>
    <row r="13" spans="1:13" s="2" customFormat="1" ht="30">
      <c r="A13" s="28"/>
      <c r="B13" s="24"/>
      <c r="C13" s="29" t="s">
        <v>86</v>
      </c>
      <c r="D13" s="26" t="s">
        <v>12</v>
      </c>
      <c r="E13" s="27"/>
      <c r="F13" s="27">
        <v>18</v>
      </c>
      <c r="G13" s="57"/>
      <c r="H13" s="57"/>
      <c r="I13" s="58"/>
      <c r="J13" s="57"/>
      <c r="K13" s="59"/>
      <c r="L13" s="60"/>
      <c r="M13" s="60"/>
    </row>
    <row r="14" spans="1:13" s="2" customFormat="1" ht="30">
      <c r="A14" s="28"/>
      <c r="B14" s="24"/>
      <c r="C14" s="29" t="s">
        <v>72</v>
      </c>
      <c r="D14" s="26" t="s">
        <v>47</v>
      </c>
      <c r="E14" s="30"/>
      <c r="F14" s="30">
        <v>16</v>
      </c>
      <c r="G14" s="61"/>
      <c r="H14" s="61"/>
      <c r="I14" s="61"/>
      <c r="J14" s="55"/>
      <c r="K14" s="56"/>
      <c r="L14" s="56"/>
      <c r="M14" s="62"/>
    </row>
    <row r="15" spans="1:13" s="2" customFormat="1" ht="60">
      <c r="A15" s="16" t="s">
        <v>17</v>
      </c>
      <c r="B15" s="18"/>
      <c r="C15" s="22" t="s">
        <v>73</v>
      </c>
      <c r="D15" s="18" t="s">
        <v>34</v>
      </c>
      <c r="E15" s="18"/>
      <c r="F15" s="30">
        <v>13.12</v>
      </c>
      <c r="G15" s="55"/>
      <c r="H15" s="55"/>
      <c r="I15" s="55"/>
      <c r="J15" s="55"/>
      <c r="K15" s="56"/>
      <c r="L15" s="56"/>
      <c r="M15" s="56"/>
    </row>
    <row r="16" spans="1:13" s="2" customFormat="1" ht="45">
      <c r="A16" s="31" t="s">
        <v>18</v>
      </c>
      <c r="B16" s="24"/>
      <c r="C16" s="25" t="s">
        <v>33</v>
      </c>
      <c r="D16" s="26" t="s">
        <v>34</v>
      </c>
      <c r="E16" s="26"/>
      <c r="F16" s="27">
        <v>3.28</v>
      </c>
      <c r="G16" s="57"/>
      <c r="H16" s="57"/>
      <c r="I16" s="58"/>
      <c r="J16" s="58"/>
      <c r="K16" s="59"/>
      <c r="L16" s="60"/>
      <c r="M16" s="60"/>
    </row>
    <row r="17" spans="1:13" s="2" customFormat="1" ht="15.75">
      <c r="A17" s="31"/>
      <c r="B17" s="24"/>
      <c r="C17" s="29" t="s">
        <v>31</v>
      </c>
      <c r="D17" s="26" t="s">
        <v>34</v>
      </c>
      <c r="E17" s="26">
        <v>1.24</v>
      </c>
      <c r="F17" s="27">
        <f>E17*F16</f>
        <v>4.0671999999999997</v>
      </c>
      <c r="G17" s="57"/>
      <c r="H17" s="57"/>
      <c r="I17" s="58"/>
      <c r="J17" s="58"/>
      <c r="K17" s="59"/>
      <c r="L17" s="60"/>
      <c r="M17" s="60"/>
    </row>
    <row r="18" spans="1:13" s="2" customFormat="1">
      <c r="A18" s="26" t="s">
        <v>19</v>
      </c>
      <c r="B18" s="24"/>
      <c r="C18" s="25" t="s">
        <v>32</v>
      </c>
      <c r="D18" s="26" t="s">
        <v>26</v>
      </c>
      <c r="E18" s="27">
        <v>1.7</v>
      </c>
      <c r="F18" s="27">
        <f>E18*F16</f>
        <v>5.5759999999999996</v>
      </c>
      <c r="G18" s="57"/>
      <c r="H18" s="57"/>
      <c r="I18" s="58"/>
      <c r="J18" s="58"/>
      <c r="K18" s="59"/>
      <c r="L18" s="60"/>
      <c r="M18" s="60"/>
    </row>
    <row r="19" spans="1:13" s="2" customFormat="1" ht="45">
      <c r="A19" s="16" t="s">
        <v>20</v>
      </c>
      <c r="B19" s="24"/>
      <c r="C19" s="25" t="s">
        <v>82</v>
      </c>
      <c r="D19" s="26" t="s">
        <v>34</v>
      </c>
      <c r="E19" s="32"/>
      <c r="F19" s="30">
        <v>15.497199999999999</v>
      </c>
      <c r="G19" s="55"/>
      <c r="H19" s="55"/>
      <c r="I19" s="55"/>
      <c r="J19" s="55"/>
      <c r="K19" s="56"/>
      <c r="L19" s="56"/>
      <c r="M19" s="56"/>
    </row>
    <row r="20" spans="1:13" s="2" customFormat="1" ht="45">
      <c r="A20" s="16" t="s">
        <v>21</v>
      </c>
      <c r="B20" s="24"/>
      <c r="C20" s="25" t="s">
        <v>37</v>
      </c>
      <c r="D20" s="26" t="s">
        <v>36</v>
      </c>
      <c r="E20" s="18"/>
      <c r="F20" s="30">
        <v>8</v>
      </c>
      <c r="G20" s="55"/>
      <c r="H20" s="55"/>
      <c r="I20" s="55"/>
      <c r="J20" s="55"/>
      <c r="K20" s="56"/>
      <c r="L20" s="56"/>
      <c r="M20" s="56"/>
    </row>
    <row r="21" spans="1:13" s="2" customFormat="1" ht="40.5" customHeight="1">
      <c r="A21" s="31" t="s">
        <v>22</v>
      </c>
      <c r="B21" s="24"/>
      <c r="C21" s="25" t="s">
        <v>38</v>
      </c>
      <c r="D21" s="26" t="s">
        <v>12</v>
      </c>
      <c r="E21" s="30"/>
      <c r="F21" s="30">
        <v>80</v>
      </c>
      <c r="G21" s="55"/>
      <c r="H21" s="55"/>
      <c r="I21" s="61"/>
      <c r="J21" s="55"/>
      <c r="K21" s="56"/>
      <c r="L21" s="56"/>
      <c r="M21" s="56"/>
    </row>
    <row r="22" spans="1:13" s="2" customFormat="1" ht="34.5" customHeight="1">
      <c r="A22" s="31"/>
      <c r="B22" s="33"/>
      <c r="C22" s="29" t="s">
        <v>39</v>
      </c>
      <c r="D22" s="26" t="s">
        <v>81</v>
      </c>
      <c r="E22" s="30"/>
      <c r="F22" s="30">
        <v>240</v>
      </c>
      <c r="G22" s="61"/>
      <c r="H22" s="61"/>
      <c r="I22" s="61"/>
      <c r="J22" s="61"/>
      <c r="K22" s="56"/>
      <c r="L22" s="62"/>
      <c r="M22" s="62"/>
    </row>
    <row r="23" spans="1:13" s="2" customFormat="1" ht="18" customHeight="1">
      <c r="A23" s="31"/>
      <c r="B23" s="33"/>
      <c r="C23" s="29" t="s">
        <v>40</v>
      </c>
      <c r="D23" s="26" t="s">
        <v>12</v>
      </c>
      <c r="E23" s="30"/>
      <c r="F23" s="30">
        <v>400</v>
      </c>
      <c r="G23" s="61"/>
      <c r="H23" s="61"/>
      <c r="I23" s="61"/>
      <c r="J23" s="61"/>
      <c r="K23" s="56"/>
      <c r="L23" s="62"/>
      <c r="M23" s="62"/>
    </row>
    <row r="24" spans="1:13" s="2" customFormat="1" ht="23.25" customHeight="1">
      <c r="A24" s="31" t="s">
        <v>23</v>
      </c>
      <c r="B24" s="24"/>
      <c r="C24" s="25" t="s">
        <v>41</v>
      </c>
      <c r="D24" s="26" t="s">
        <v>42</v>
      </c>
      <c r="E24" s="30"/>
      <c r="F24" s="30">
        <v>1</v>
      </c>
      <c r="G24" s="61"/>
      <c r="H24" s="55"/>
      <c r="I24" s="61"/>
      <c r="J24" s="55"/>
      <c r="K24" s="56"/>
      <c r="L24" s="56"/>
      <c r="M24" s="56"/>
    </row>
    <row r="25" spans="1:13" s="2" customFormat="1" ht="17.100000000000001" customHeight="1">
      <c r="A25" s="31"/>
      <c r="B25" s="24"/>
      <c r="C25" s="29" t="s">
        <v>43</v>
      </c>
      <c r="D25" s="26" t="s">
        <v>12</v>
      </c>
      <c r="E25" s="27"/>
      <c r="F25" s="30">
        <v>7</v>
      </c>
      <c r="G25" s="61"/>
      <c r="H25" s="61"/>
      <c r="I25" s="55"/>
      <c r="J25" s="55"/>
      <c r="K25" s="56"/>
      <c r="L25" s="56"/>
      <c r="M25" s="62"/>
    </row>
    <row r="26" spans="1:13" s="2" customFormat="1" ht="33" customHeight="1">
      <c r="A26" s="31"/>
      <c r="B26" s="24"/>
      <c r="C26" s="29" t="s">
        <v>44</v>
      </c>
      <c r="D26" s="26" t="s">
        <v>12</v>
      </c>
      <c r="E26" s="27"/>
      <c r="F26" s="18">
        <v>18</v>
      </c>
      <c r="G26" s="61"/>
      <c r="H26" s="61"/>
      <c r="I26" s="55"/>
      <c r="J26" s="55"/>
      <c r="K26" s="56"/>
      <c r="L26" s="56"/>
      <c r="M26" s="62"/>
    </row>
    <row r="27" spans="1:13" s="2" customFormat="1" ht="19.5" customHeight="1">
      <c r="A27" s="31"/>
      <c r="B27" s="24"/>
      <c r="C27" s="29" t="s">
        <v>45</v>
      </c>
      <c r="D27" s="26" t="s">
        <v>42</v>
      </c>
      <c r="E27" s="27"/>
      <c r="F27" s="30">
        <v>2</v>
      </c>
      <c r="G27" s="61"/>
      <c r="H27" s="61"/>
      <c r="I27" s="55"/>
      <c r="J27" s="55"/>
      <c r="K27" s="56"/>
      <c r="L27" s="56"/>
      <c r="M27" s="62"/>
    </row>
    <row r="28" spans="1:13" s="2" customFormat="1" ht="45">
      <c r="A28" s="34" t="s">
        <v>24</v>
      </c>
      <c r="B28" s="24"/>
      <c r="C28" s="25" t="s">
        <v>46</v>
      </c>
      <c r="D28" s="26" t="s">
        <v>47</v>
      </c>
      <c r="E28" s="27"/>
      <c r="F28" s="27">
        <v>221</v>
      </c>
      <c r="G28" s="57"/>
      <c r="H28" s="57"/>
      <c r="I28" s="58"/>
      <c r="J28" s="58"/>
      <c r="K28" s="59"/>
      <c r="L28" s="60"/>
      <c r="M28" s="60"/>
    </row>
    <row r="29" spans="1:13" s="2" customFormat="1" ht="63.75" customHeight="1">
      <c r="A29" s="31" t="s">
        <v>25</v>
      </c>
      <c r="B29" s="24"/>
      <c r="C29" s="25" t="s">
        <v>74</v>
      </c>
      <c r="D29" s="26" t="s">
        <v>34</v>
      </c>
      <c r="E29" s="26"/>
      <c r="F29" s="27">
        <v>58.5</v>
      </c>
      <c r="G29" s="57"/>
      <c r="H29" s="57"/>
      <c r="I29" s="58"/>
      <c r="J29" s="58"/>
      <c r="K29" s="59"/>
      <c r="L29" s="60"/>
      <c r="M29" s="60"/>
    </row>
    <row r="30" spans="1:13" s="2" customFormat="1" ht="15.75">
      <c r="A30" s="31"/>
      <c r="B30" s="24"/>
      <c r="C30" s="29" t="s">
        <v>31</v>
      </c>
      <c r="D30" s="26" t="s">
        <v>34</v>
      </c>
      <c r="E30" s="26">
        <v>1.24</v>
      </c>
      <c r="F30" s="27">
        <f>E30*F29</f>
        <v>72.540000000000006</v>
      </c>
      <c r="G30" s="57"/>
      <c r="H30" s="57"/>
      <c r="I30" s="58"/>
      <c r="J30" s="58"/>
      <c r="K30" s="59"/>
      <c r="L30" s="60"/>
      <c r="M30" s="60"/>
    </row>
    <row r="31" spans="1:13" s="2" customFormat="1">
      <c r="A31" s="26" t="s">
        <v>29</v>
      </c>
      <c r="B31" s="24"/>
      <c r="C31" s="25" t="s">
        <v>48</v>
      </c>
      <c r="D31" s="26" t="s">
        <v>26</v>
      </c>
      <c r="E31" s="26">
        <v>1.7</v>
      </c>
      <c r="F31" s="27">
        <f>E31*F29</f>
        <v>99.45</v>
      </c>
      <c r="G31" s="57"/>
      <c r="H31" s="57"/>
      <c r="I31" s="58"/>
      <c r="J31" s="58"/>
      <c r="K31" s="59"/>
      <c r="L31" s="60"/>
      <c r="M31" s="60"/>
    </row>
    <row r="32" spans="1:13" s="2" customFormat="1" ht="30.75">
      <c r="A32" s="35" t="s">
        <v>52</v>
      </c>
      <c r="B32" s="18"/>
      <c r="C32" s="19" t="s">
        <v>75</v>
      </c>
      <c r="D32" s="18" t="s">
        <v>26</v>
      </c>
      <c r="E32" s="27"/>
      <c r="F32" s="20">
        <v>0.27300000000000002</v>
      </c>
      <c r="G32" s="55"/>
      <c r="H32" s="55"/>
      <c r="I32" s="55"/>
      <c r="J32" s="55"/>
      <c r="K32" s="56"/>
      <c r="L32" s="56"/>
      <c r="M32" s="56"/>
    </row>
    <row r="33" spans="1:13" s="2" customFormat="1">
      <c r="A33" s="35"/>
      <c r="B33" s="18"/>
      <c r="C33" s="36" t="s">
        <v>49</v>
      </c>
      <c r="D33" s="18" t="s">
        <v>26</v>
      </c>
      <c r="E33" s="27">
        <v>1.03</v>
      </c>
      <c r="F33" s="30">
        <f>E33*F32</f>
        <v>0.28119000000000005</v>
      </c>
      <c r="G33" s="61"/>
      <c r="H33" s="61"/>
      <c r="I33" s="55"/>
      <c r="J33" s="55"/>
      <c r="K33" s="56"/>
      <c r="L33" s="56"/>
      <c r="M33" s="62"/>
    </row>
    <row r="34" spans="1:13" s="2" customFormat="1" ht="45">
      <c r="A34" s="37" t="s">
        <v>53</v>
      </c>
      <c r="B34" s="18"/>
      <c r="C34" s="19" t="s">
        <v>50</v>
      </c>
      <c r="D34" s="18" t="s">
        <v>47</v>
      </c>
      <c r="E34" s="18"/>
      <c r="F34" s="30">
        <v>410</v>
      </c>
      <c r="G34" s="55"/>
      <c r="H34" s="55"/>
      <c r="I34" s="55"/>
      <c r="J34" s="55"/>
      <c r="K34" s="56"/>
      <c r="L34" s="56"/>
      <c r="M34" s="56"/>
    </row>
    <row r="35" spans="1:13" s="2" customFormat="1">
      <c r="A35" s="16" t="s">
        <v>54</v>
      </c>
      <c r="B35" s="24"/>
      <c r="C35" s="25" t="s">
        <v>51</v>
      </c>
      <c r="D35" s="26" t="s">
        <v>26</v>
      </c>
      <c r="E35" s="38">
        <v>0.1216</v>
      </c>
      <c r="F35" s="30">
        <f>F34*E35</f>
        <v>49.856000000000002</v>
      </c>
      <c r="G35" s="55"/>
      <c r="H35" s="55"/>
      <c r="I35" s="55"/>
      <c r="J35" s="55"/>
      <c r="K35" s="56"/>
      <c r="L35" s="56"/>
      <c r="M35" s="62"/>
    </row>
    <row r="36" spans="1:13" s="2" customFormat="1" ht="30">
      <c r="A36" s="16" t="s">
        <v>56</v>
      </c>
      <c r="B36" s="24"/>
      <c r="C36" s="25" t="s">
        <v>77</v>
      </c>
      <c r="D36" s="26" t="s">
        <v>42</v>
      </c>
      <c r="E36" s="18"/>
      <c r="F36" s="30">
        <v>2</v>
      </c>
      <c r="G36" s="61"/>
      <c r="H36" s="61"/>
      <c r="I36" s="61"/>
      <c r="J36" s="61"/>
      <c r="K36" s="62"/>
      <c r="L36" s="62"/>
      <c r="M36" s="62"/>
    </row>
    <row r="37" spans="1:13" s="2" customFormat="1" ht="21.75" customHeight="1">
      <c r="A37" s="16" t="s">
        <v>58</v>
      </c>
      <c r="B37" s="24"/>
      <c r="C37" s="25" t="s">
        <v>76</v>
      </c>
      <c r="D37" s="26" t="s">
        <v>42</v>
      </c>
      <c r="E37" s="18"/>
      <c r="F37" s="30">
        <v>2</v>
      </c>
      <c r="G37" s="61"/>
      <c r="H37" s="61"/>
      <c r="I37" s="61"/>
      <c r="J37" s="61"/>
      <c r="K37" s="62"/>
      <c r="L37" s="62"/>
      <c r="M37" s="62"/>
    </row>
    <row r="38" spans="1:13" s="2" customFormat="1" ht="29.25" customHeight="1">
      <c r="A38" s="37" t="s">
        <v>64</v>
      </c>
      <c r="B38" s="33"/>
      <c r="C38" s="25" t="s">
        <v>55</v>
      </c>
      <c r="D38" s="26" t="s">
        <v>42</v>
      </c>
      <c r="E38" s="18"/>
      <c r="F38" s="30">
        <v>3</v>
      </c>
      <c r="G38" s="55"/>
      <c r="H38" s="55"/>
      <c r="I38" s="55"/>
      <c r="J38" s="55"/>
      <c r="K38" s="56"/>
      <c r="L38" s="56"/>
      <c r="M38" s="56"/>
    </row>
    <row r="39" spans="1:13" s="2" customFormat="1" ht="30">
      <c r="A39" s="37" t="s">
        <v>65</v>
      </c>
      <c r="B39" s="24"/>
      <c r="C39" s="25" t="s">
        <v>57</v>
      </c>
      <c r="D39" s="26" t="s">
        <v>42</v>
      </c>
      <c r="E39" s="27"/>
      <c r="F39" s="30">
        <v>3</v>
      </c>
      <c r="G39" s="61"/>
      <c r="H39" s="61"/>
      <c r="I39" s="55"/>
      <c r="J39" s="55"/>
      <c r="K39" s="62"/>
      <c r="L39" s="62"/>
      <c r="M39" s="62"/>
    </row>
    <row r="40" spans="1:13" s="2" customFormat="1" ht="30">
      <c r="A40" s="39" t="s">
        <v>67</v>
      </c>
      <c r="B40" s="24"/>
      <c r="C40" s="25" t="s">
        <v>59</v>
      </c>
      <c r="D40" s="26" t="s">
        <v>12</v>
      </c>
      <c r="E40" s="27"/>
      <c r="F40" s="30">
        <v>100</v>
      </c>
      <c r="G40" s="61"/>
      <c r="H40" s="61"/>
      <c r="I40" s="55"/>
      <c r="J40" s="55"/>
      <c r="K40" s="62"/>
      <c r="L40" s="62"/>
      <c r="M40" s="62"/>
    </row>
    <row r="41" spans="1:13" s="2" customFormat="1" ht="18.75" customHeight="1">
      <c r="A41" s="40"/>
      <c r="B41" s="24"/>
      <c r="C41" s="29" t="s">
        <v>60</v>
      </c>
      <c r="D41" s="26" t="s">
        <v>12</v>
      </c>
      <c r="E41" s="30"/>
      <c r="F41" s="30">
        <v>100</v>
      </c>
      <c r="G41" s="61"/>
      <c r="H41" s="61"/>
      <c r="I41" s="55"/>
      <c r="J41" s="55"/>
      <c r="K41" s="56"/>
      <c r="L41" s="56"/>
      <c r="M41" s="62"/>
    </row>
    <row r="42" spans="1:13" s="2" customFormat="1" ht="18.75" customHeight="1">
      <c r="A42" s="40"/>
      <c r="B42" s="24"/>
      <c r="C42" s="29" t="s">
        <v>61</v>
      </c>
      <c r="D42" s="26" t="s">
        <v>42</v>
      </c>
      <c r="E42" s="30"/>
      <c r="F42" s="30">
        <v>3</v>
      </c>
      <c r="G42" s="61"/>
      <c r="H42" s="61"/>
      <c r="I42" s="55"/>
      <c r="J42" s="55"/>
      <c r="K42" s="56"/>
      <c r="L42" s="56"/>
      <c r="M42" s="62"/>
    </row>
    <row r="43" spans="1:13" s="2" customFormat="1" ht="18.75" customHeight="1">
      <c r="A43" s="40"/>
      <c r="B43" s="24"/>
      <c r="C43" s="29" t="s">
        <v>62</v>
      </c>
      <c r="D43" s="26" t="s">
        <v>12</v>
      </c>
      <c r="E43" s="30"/>
      <c r="F43" s="30">
        <v>3</v>
      </c>
      <c r="G43" s="61"/>
      <c r="H43" s="61"/>
      <c r="I43" s="55"/>
      <c r="J43" s="55"/>
      <c r="K43" s="56"/>
      <c r="L43" s="56"/>
      <c r="M43" s="62"/>
    </row>
    <row r="44" spans="1:13" s="2" customFormat="1" ht="18.75" customHeight="1">
      <c r="A44" s="40"/>
      <c r="B44" s="24"/>
      <c r="C44" s="29" t="s">
        <v>63</v>
      </c>
      <c r="D44" s="26" t="s">
        <v>42</v>
      </c>
      <c r="E44" s="30"/>
      <c r="F44" s="30">
        <v>3</v>
      </c>
      <c r="G44" s="61"/>
      <c r="H44" s="61"/>
      <c r="I44" s="55"/>
      <c r="J44" s="55"/>
      <c r="K44" s="56"/>
      <c r="L44" s="56"/>
      <c r="M44" s="62"/>
    </row>
    <row r="45" spans="1:13" s="2" customFormat="1">
      <c r="A45" s="41" t="s">
        <v>78</v>
      </c>
      <c r="B45" s="24"/>
      <c r="C45" s="42" t="s">
        <v>66</v>
      </c>
      <c r="D45" s="26" t="s">
        <v>26</v>
      </c>
      <c r="E45" s="27"/>
      <c r="F45" s="30">
        <v>18</v>
      </c>
      <c r="G45" s="61"/>
      <c r="H45" s="61"/>
      <c r="I45" s="55"/>
      <c r="J45" s="55"/>
      <c r="K45" s="62"/>
      <c r="L45" s="62"/>
      <c r="M45" s="62"/>
    </row>
    <row r="46" spans="1:13" s="2" customFormat="1">
      <c r="A46" s="41" t="s">
        <v>79</v>
      </c>
      <c r="B46" s="24"/>
      <c r="C46" s="42" t="s">
        <v>68</v>
      </c>
      <c r="D46" s="26" t="s">
        <v>26</v>
      </c>
      <c r="E46" s="27"/>
      <c r="F46" s="30">
        <v>21</v>
      </c>
      <c r="G46" s="61"/>
      <c r="H46" s="61"/>
      <c r="I46" s="55"/>
      <c r="J46" s="55"/>
      <c r="K46" s="62"/>
      <c r="L46" s="62"/>
      <c r="M46" s="62"/>
    </row>
    <row r="47" spans="1:13" s="1" customFormat="1" ht="18" customHeight="1">
      <c r="A47" s="43"/>
      <c r="B47" s="44"/>
      <c r="C47" s="45" t="s">
        <v>13</v>
      </c>
      <c r="D47" s="66"/>
      <c r="E47" s="67"/>
      <c r="F47" s="63"/>
      <c r="G47" s="63"/>
      <c r="H47" s="63"/>
      <c r="I47" s="63"/>
      <c r="J47" s="63"/>
      <c r="K47" s="64"/>
      <c r="L47" s="65"/>
      <c r="M47" s="65"/>
    </row>
    <row r="48" spans="1:13" s="1" customFormat="1" ht="18" customHeight="1">
      <c r="A48" s="46"/>
      <c r="B48" s="33"/>
      <c r="C48" s="29" t="s">
        <v>9</v>
      </c>
      <c r="D48" s="68" t="s">
        <v>87</v>
      </c>
      <c r="E48" s="55"/>
      <c r="F48" s="61"/>
      <c r="G48" s="61"/>
      <c r="H48" s="61"/>
      <c r="I48" s="55"/>
      <c r="J48" s="55"/>
      <c r="K48" s="56"/>
      <c r="L48" s="62"/>
      <c r="M48" s="62"/>
    </row>
    <row r="49" spans="1:13" s="1" customFormat="1" ht="18" customHeight="1">
      <c r="A49" s="46"/>
      <c r="B49" s="33"/>
      <c r="C49" s="29" t="s">
        <v>8</v>
      </c>
      <c r="D49" s="55"/>
      <c r="E49" s="68"/>
      <c r="F49" s="61"/>
      <c r="G49" s="61"/>
      <c r="H49" s="61"/>
      <c r="I49" s="61"/>
      <c r="J49" s="55"/>
      <c r="K49" s="56"/>
      <c r="L49" s="62"/>
      <c r="M49" s="62"/>
    </row>
    <row r="50" spans="1:13" s="1" customFormat="1" ht="15" customHeight="1">
      <c r="A50" s="46"/>
      <c r="B50" s="33"/>
      <c r="C50" s="29" t="s">
        <v>10</v>
      </c>
      <c r="D50" s="68" t="s">
        <v>87</v>
      </c>
      <c r="E50" s="55"/>
      <c r="F50" s="61"/>
      <c r="G50" s="61"/>
      <c r="H50" s="61"/>
      <c r="I50" s="61"/>
      <c r="J50" s="55"/>
      <c r="K50" s="56"/>
      <c r="L50" s="62"/>
      <c r="M50" s="62"/>
    </row>
    <row r="51" spans="1:13" s="1" customFormat="1" ht="19.5" customHeight="1">
      <c r="A51" s="46"/>
      <c r="B51" s="33"/>
      <c r="C51" s="29" t="s">
        <v>8</v>
      </c>
      <c r="D51" s="55"/>
      <c r="E51" s="68"/>
      <c r="F51" s="61"/>
      <c r="G51" s="61"/>
      <c r="H51" s="61"/>
      <c r="I51" s="55"/>
      <c r="J51" s="55"/>
      <c r="K51" s="56"/>
      <c r="L51" s="62"/>
      <c r="M51" s="62"/>
    </row>
    <row r="52" spans="1:13" s="1" customFormat="1" ht="19.5" customHeight="1">
      <c r="A52" s="47"/>
      <c r="B52" s="48"/>
      <c r="C52" s="48" t="s">
        <v>11</v>
      </c>
      <c r="D52" s="49">
        <v>0.03</v>
      </c>
      <c r="E52" s="56"/>
      <c r="F52" s="56"/>
      <c r="G52" s="56"/>
      <c r="H52" s="56"/>
      <c r="I52" s="56"/>
      <c r="J52" s="56"/>
      <c r="K52" s="56"/>
      <c r="L52" s="62"/>
      <c r="M52" s="62"/>
    </row>
    <row r="53" spans="1:13" s="1" customFormat="1" ht="18" customHeight="1">
      <c r="A53" s="47"/>
      <c r="B53" s="48"/>
      <c r="C53" s="48" t="s">
        <v>8</v>
      </c>
      <c r="D53" s="21"/>
      <c r="E53" s="69"/>
      <c r="F53" s="56"/>
      <c r="G53" s="56"/>
      <c r="H53" s="56"/>
      <c r="I53" s="62"/>
      <c r="J53" s="62"/>
      <c r="K53" s="56"/>
      <c r="L53" s="62"/>
      <c r="M53" s="62"/>
    </row>
    <row r="54" spans="1:13">
      <c r="A54" s="50"/>
      <c r="B54" s="70"/>
      <c r="C54" s="71"/>
      <c r="D54" s="72"/>
      <c r="E54" s="72"/>
      <c r="F54" s="72"/>
      <c r="G54" s="72"/>
      <c r="H54" s="53"/>
      <c r="I54" s="53"/>
      <c r="J54" s="53"/>
      <c r="K54" s="53"/>
      <c r="L54" s="54"/>
      <c r="M54" s="53"/>
    </row>
    <row r="55" spans="1:13">
      <c r="A55" s="50"/>
      <c r="B55" s="70"/>
      <c r="C55" s="73" t="s">
        <v>89</v>
      </c>
      <c r="D55" s="73"/>
      <c r="E55" s="73"/>
      <c r="F55" s="72"/>
      <c r="G55" s="72"/>
      <c r="H55" s="53"/>
      <c r="I55" s="53"/>
      <c r="J55" s="53"/>
      <c r="K55" s="53"/>
      <c r="L55" s="53"/>
      <c r="M55" s="53"/>
    </row>
    <row r="56" spans="1:13">
      <c r="A56" s="50"/>
      <c r="B56" s="70"/>
      <c r="C56" s="71"/>
      <c r="D56" s="72"/>
      <c r="E56" s="72"/>
      <c r="F56" s="72"/>
      <c r="G56" s="72"/>
      <c r="H56" s="53"/>
      <c r="I56" s="53"/>
      <c r="J56" s="53"/>
      <c r="K56" s="53"/>
      <c r="L56" s="53"/>
      <c r="M56" s="53"/>
    </row>
    <row r="57" spans="1:13">
      <c r="A57" s="50"/>
      <c r="B57" s="70"/>
      <c r="C57" s="71" t="s">
        <v>90</v>
      </c>
      <c r="D57" s="72"/>
      <c r="E57" s="72"/>
      <c r="F57" s="72"/>
      <c r="G57" s="72"/>
      <c r="H57" s="53"/>
      <c r="I57" s="53"/>
      <c r="J57" s="53"/>
      <c r="K57" s="53"/>
      <c r="L57" s="53"/>
      <c r="M57" s="53"/>
    </row>
    <row r="58" spans="1:13">
      <c r="A58" s="50"/>
      <c r="B58" s="70"/>
      <c r="C58" s="71" t="s">
        <v>91</v>
      </c>
      <c r="D58" s="72"/>
      <c r="E58" s="72"/>
      <c r="F58" s="72"/>
      <c r="G58" s="72"/>
      <c r="H58" s="53"/>
      <c r="I58" s="53"/>
      <c r="J58" s="53"/>
      <c r="K58" s="53"/>
      <c r="L58" s="53"/>
      <c r="M58" s="53"/>
    </row>
    <row r="59" spans="1:13">
      <c r="A59" s="50"/>
      <c r="B59" s="51"/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>
      <c r="A60" s="50"/>
      <c r="B60" s="51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>
      <c r="A61" s="50"/>
      <c r="B61" s="51"/>
      <c r="C61" s="52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password="CF7A" sheet="1" objects="1" scenarios="1"/>
  <mergeCells count="20">
    <mergeCell ref="C55:E55"/>
    <mergeCell ref="A40:A44"/>
    <mergeCell ref="A9:A14"/>
    <mergeCell ref="A32:A33"/>
    <mergeCell ref="A21:A23"/>
    <mergeCell ref="A24:A27"/>
    <mergeCell ref="A29:A30"/>
    <mergeCell ref="A16:A17"/>
    <mergeCell ref="M4:M5"/>
    <mergeCell ref="A1:M1"/>
    <mergeCell ref="A3:M3"/>
    <mergeCell ref="G4:H4"/>
    <mergeCell ref="I4:J4"/>
    <mergeCell ref="K4:L4"/>
    <mergeCell ref="D4:D5"/>
    <mergeCell ref="C4:C5"/>
    <mergeCell ref="E4:F4"/>
    <mergeCell ref="A2:M2"/>
    <mergeCell ref="B4:B5"/>
    <mergeCell ref="A4:A5"/>
  </mergeCells>
  <printOptions horizontalCentered="1"/>
  <pageMargins left="0.14000000000000001" right="0.1400000000000000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2016-08-05T12:38:32Z</dcterms:modified>
</cp:coreProperties>
</file>